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 activeTab="2"/>
  </bookViews>
  <sheets>
    <sheet name="Sheet1" sheetId="2" r:id="rId1"/>
    <sheet name="Sheet2" sheetId="3" r:id="rId2"/>
    <sheet name="PuebloRE4Analysis" sheetId="1" r:id="rId3"/>
  </sheets>
  <definedNames>
    <definedName name="_xlnm._FilterDatabase" localSheetId="2">PuebloRE4Analysis!$A$1:$O$292</definedName>
    <definedName name="_xlnm._FilterDatabase" localSheetId="0" hidden="1">Sheet1!$A$16:$I$32</definedName>
    <definedName name="_xlnm._FilterDatabase" localSheetId="1" hidden="1">Sheet2!$A$16:$I$21</definedName>
  </definedNames>
  <calcPr calcId="125725"/>
</workbook>
</file>

<file path=xl/calcChain.xml><?xml version="1.0" encoding="utf-8"?>
<calcChain xmlns="http://schemas.openxmlformats.org/spreadsheetml/2006/main">
  <c r="AC3" i="1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"/>
</calcChain>
</file>

<file path=xl/sharedStrings.xml><?xml version="1.0" encoding="utf-8"?>
<sst xmlns="http://schemas.openxmlformats.org/spreadsheetml/2006/main" count="680" uniqueCount="355">
  <si>
    <t>Property ID</t>
  </si>
  <si>
    <t>Zestimate</t>
  </si>
  <si>
    <t>Sold Price</t>
  </si>
  <si>
    <t>Sold Year</t>
  </si>
  <si>
    <t>Sold Month</t>
  </si>
  <si>
    <t>Address</t>
  </si>
  <si>
    <t>Zip code</t>
  </si>
  <si>
    <t>Total Value</t>
  </si>
  <si>
    <t>Total Rooms</t>
  </si>
  <si>
    <t>Bedrooms</t>
  </si>
  <si>
    <t>Total SqFt</t>
  </si>
  <si>
    <t>6 CHURCHILL RD</t>
  </si>
  <si>
    <t>EASTSIDE</t>
  </si>
  <si>
    <t>1825 E 18TH ST</t>
  </si>
  <si>
    <t>1645 PIKE AVE</t>
  </si>
  <si>
    <t>1550 PIKE AVE</t>
  </si>
  <si>
    <t>1510 N NORWOOD AVE</t>
  </si>
  <si>
    <t>1739 E 13TH ST</t>
  </si>
  <si>
    <t>1317 E 10TH ST</t>
  </si>
  <si>
    <t>1323 E 8TH ST</t>
  </si>
  <si>
    <t>1404 E 8TH ST</t>
  </si>
  <si>
    <t>1908 E 12TH ST</t>
  </si>
  <si>
    <t>2129 E 9TH ST</t>
  </si>
  <si>
    <t>2037 E 9TH ST</t>
  </si>
  <si>
    <t>2007 E 6TH ST</t>
  </si>
  <si>
    <t>801 E 12TH ST</t>
  </si>
  <si>
    <t>809 E 12TH ST</t>
  </si>
  <si>
    <t>805 E 7TH ST</t>
  </si>
  <si>
    <t>902 E 7TH ST</t>
  </si>
  <si>
    <t>516 N HUDSON AVE</t>
  </si>
  <si>
    <t>508 N HUDSON AVE</t>
  </si>
  <si>
    <t>911 E 4TH ST</t>
  </si>
  <si>
    <t>1225 E 1ST ST</t>
  </si>
  <si>
    <t>1804 E 2ND ST</t>
  </si>
  <si>
    <t>1319 E 3RD ST</t>
  </si>
  <si>
    <t>1338 E RIVER ST</t>
  </si>
  <si>
    <t>531 BROWN AVE</t>
  </si>
  <si>
    <t>MESA JUNCTION</t>
  </si>
  <si>
    <t>2514 LUCAS AVE</t>
  </si>
  <si>
    <t>527 BROWN AVE</t>
  </si>
  <si>
    <t>4613 Castor DR</t>
  </si>
  <si>
    <t>University</t>
  </si>
  <si>
    <t>UNIVERSITY</t>
  </si>
  <si>
    <t>4507 CASTOR DR</t>
  </si>
  <si>
    <t>2 SWEETPEA CT</t>
  </si>
  <si>
    <t>3 AMARANTH CT</t>
  </si>
  <si>
    <t>12 SANDCASTLE CT</t>
  </si>
  <si>
    <t>2 Sedum CT</t>
  </si>
  <si>
    <t>4 RIDGEWEED CT</t>
  </si>
  <si>
    <t>CANDYTUFT BLVD</t>
  </si>
  <si>
    <t>4604 SCARLET SAGE DR</t>
  </si>
  <si>
    <t>4707 CEDARWEED BLVD</t>
  </si>
  <si>
    <t>4611 SCARLET SAGE DR </t>
  </si>
  <si>
    <t>4809 INDIGO CT</t>
  </si>
  <si>
    <t>1 ST ANDREWS CT</t>
  </si>
  <si>
    <t>4215 ST Andrews DR</t>
  </si>
  <si>
    <t>4315 FIREWEED DR.</t>
  </si>
  <si>
    <t>17 Mayweed CT</t>
  </si>
  <si>
    <t>32 APOLLO LN</t>
  </si>
  <si>
    <t>BELMONT</t>
  </si>
  <si>
    <t>1 BELLITA DR</t>
  </si>
  <si>
    <t>1 ROCKBRIDGE LN</t>
  </si>
  <si>
    <t>5 Rockbridge Ln</t>
  </si>
  <si>
    <t>11 Ironbridge ln</t>
  </si>
  <si>
    <t>70 CALEDONIA RD</t>
  </si>
  <si>
    <t>1921 MANCHE</t>
  </si>
  <si>
    <t>1824 Midlothian Rd</t>
  </si>
  <si>
    <t>1818 JERRY MURPHY RD</t>
  </si>
  <si>
    <t>1708 KICKAPOO</t>
  </si>
  <si>
    <t>1704 KICKAPOO RD</t>
  </si>
  <si>
    <t>1704 BONNY BRAE LN</t>
  </si>
  <si>
    <t>1712 BONNY BRAE</t>
  </si>
  <si>
    <t>8 SWIFT ARROW CT</t>
  </si>
  <si>
    <t>2 WHITE DOVE CT</t>
  </si>
  <si>
    <t>15 FULL MOON CT</t>
  </si>
  <si>
    <t>1506 JERRY MURPHY RD</t>
  </si>
  <si>
    <t>1512 KICKAPOO RD</t>
  </si>
  <si>
    <t>1609 ZUNI RD</t>
  </si>
  <si>
    <t>1124 REVERE LN</t>
  </si>
  <si>
    <t>1208 Constitution Rd</t>
  </si>
  <si>
    <t>7 Hidley Rill</t>
  </si>
  <si>
    <t>11 BROOKS PL</t>
  </si>
  <si>
    <t>7 Briargate Terrace</t>
  </si>
  <si>
    <t>5 DANTE CT</t>
  </si>
  <si>
    <t>41 BELVISTA CT</t>
  </si>
  <si>
    <t>8 CARPENTER PL</t>
  </si>
  <si>
    <t>6 Briargate Ter</t>
  </si>
  <si>
    <t>12 SLAYTON CRT</t>
  </si>
  <si>
    <t>48 Louis Nelson Rd</t>
  </si>
  <si>
    <t>3 Dundee Ln</t>
  </si>
  <si>
    <t>5 DUNDEE LN</t>
  </si>
  <si>
    <t>2118 Comanche Rd</t>
  </si>
  <si>
    <t>7 Courtney Pl</t>
  </si>
  <si>
    <t>5 BRIARGATE PL</t>
  </si>
  <si>
    <t>10 HADLEY RILL</t>
  </si>
  <si>
    <t>1616 Horseshoe Dr</t>
  </si>
  <si>
    <t>1613 BUNKER HILL RD</t>
  </si>
  <si>
    <t>17 TARTAN LN</t>
  </si>
  <si>
    <t>6 TARTAN LN</t>
  </si>
  <si>
    <t>59 MACGREGOR RD</t>
  </si>
  <si>
    <t>42 MACGREGOR RD</t>
  </si>
  <si>
    <t>901 AMARILLO AVE</t>
  </si>
  <si>
    <t>1817 E 15TH ST</t>
  </si>
  <si>
    <t>BESSEMER</t>
  </si>
  <si>
    <t>1906 E 15TH ST</t>
  </si>
  <si>
    <t>1312 E 13TH ST</t>
  </si>
  <si>
    <t>1404 E 13TH ST</t>
  </si>
  <si>
    <t>1513 E 11TH ST</t>
  </si>
  <si>
    <t>1402 E 11TH ST</t>
  </si>
  <si>
    <t>1209 KENNEDY ST</t>
  </si>
  <si>
    <t>1117 KENNEDY ST</t>
  </si>
  <si>
    <t>1112 MASS ST</t>
  </si>
  <si>
    <t>1115 N KINGSTON AVE</t>
  </si>
  <si>
    <t>1102 E 11TH ST</t>
  </si>
  <si>
    <t>818 E 11TH ST</t>
  </si>
  <si>
    <t>901 E 9TH ST</t>
  </si>
  <si>
    <t>1004 E 9TH ST</t>
  </si>
  <si>
    <t>826 E 9TH ST</t>
  </si>
  <si>
    <t>507 N HUDSON AVE</t>
  </si>
  <si>
    <t>512 N JOPLIN AVE</t>
  </si>
  <si>
    <t>320 N HUDSON AVE</t>
  </si>
  <si>
    <t>304 N KINGSTON AVE</t>
  </si>
  <si>
    <t>104 N GLENDALE AVE</t>
  </si>
  <si>
    <t>115 N KINGSTON AVE</t>
  </si>
  <si>
    <t>519 S JOPLIN AVE</t>
  </si>
  <si>
    <t>103 S NORWOOD AVE</t>
  </si>
  <si>
    <t>5908 POLLY CT</t>
  </si>
  <si>
    <t>NORTHRIDGE</t>
  </si>
  <si>
    <t>5815 SAM CLEMENS CT</t>
  </si>
  <si>
    <t>626 JACKSON ST</t>
  </si>
  <si>
    <t>5151 KINGFISHER DR</t>
  </si>
  <si>
    <t>2031 KINGFISHER CT</t>
  </si>
  <si>
    <t>2019 KINGFISHER CT</t>
  </si>
  <si>
    <t>1984 KINGFISHER CT</t>
  </si>
  <si>
    <t>5108 CRESTED HILL</t>
  </si>
  <si>
    <t>4977 FLICKER DR</t>
  </si>
  <si>
    <t>2220 SETTLERS DR</t>
  </si>
  <si>
    <t>4307 SENTINEL PL</t>
  </si>
  <si>
    <t>2013 SUNDANCE DR</t>
  </si>
  <si>
    <t>4300 BROWNING CT</t>
  </si>
  <si>
    <t>1416 RANCHO DEL SOL</t>
  </si>
  <si>
    <t>1335 TIERRA BERIENDA</t>
  </si>
  <si>
    <t>4001 VALLEY DR</t>
  </si>
  <si>
    <t>2315 WHEATLAND DR</t>
  </si>
  <si>
    <t>2314 SOUTH DR</t>
  </si>
  <si>
    <t>3218 SHALIMAR TER</t>
  </si>
  <si>
    <t>WESTSIDE</t>
  </si>
  <si>
    <t>3010 TEMPLE LN</t>
  </si>
  <si>
    <t>2203 NEWPORT AVE</t>
  </si>
  <si>
    <t>2421 LOWELL AVE</t>
  </si>
  <si>
    <t>3061 Denver Blvd</t>
  </si>
  <si>
    <t>3116 Skyview Ave</t>
  </si>
  <si>
    <t>2710 Wills Blvd</t>
  </si>
  <si>
    <t>2817 WILLS BLVD</t>
  </si>
  <si>
    <t>3115 Northwich Ave</t>
  </si>
  <si>
    <t>3010 Country Club Dr</t>
  </si>
  <si>
    <t>2817 2nd Ave</t>
  </si>
  <si>
    <t>2813 3rd Ave</t>
  </si>
  <si>
    <t>2818 5th Ave</t>
  </si>
  <si>
    <t>2817 7th Ave</t>
  </si>
  <si>
    <t>2909 3rd Ave</t>
  </si>
  <si>
    <t>2201 7TH AVE</t>
  </si>
  <si>
    <t>NORTHSIDE</t>
  </si>
  <si>
    <t>MINERAL PALACE</t>
  </si>
  <si>
    <t>2326 DE SOTO RD</t>
  </si>
  <si>
    <t>2422 WEST ST PUEBLO CO</t>
  </si>
  <si>
    <t>2305 WEST ST PUEBLO CO</t>
  </si>
  <si>
    <t>2301 N Greenwood</t>
  </si>
  <si>
    <t>2219 N GRAND AVE</t>
  </si>
  <si>
    <t>1925 N ELIZABETH ST</t>
  </si>
  <si>
    <t>734 35TH LN</t>
  </si>
  <si>
    <t>1919 N GREENWOOD ST</t>
  </si>
  <si>
    <t>625 W 19th St</t>
  </si>
  <si>
    <t>512 W 14TH ST</t>
  </si>
  <si>
    <t>1925 WEST ST</t>
  </si>
  <si>
    <t>409 W 18TH ST</t>
  </si>
  <si>
    <t>419 W 18TH ST PUEBLO CO</t>
  </si>
  <si>
    <t>1801 NORTH GREENWOOD</t>
  </si>
  <si>
    <t>DOWNTOWN</t>
  </si>
  <si>
    <t>422 W 19TH ST</t>
  </si>
  <si>
    <t>1006 W 18TH ST PUEBLO</t>
  </si>
  <si>
    <t>1021 W 15TH ST</t>
  </si>
  <si>
    <t>902 W 15TH ST PUEBLO CO</t>
  </si>
  <si>
    <t>926 W 15TH ST</t>
  </si>
  <si>
    <t>801 W 12TH ST PUEBLO CO</t>
  </si>
  <si>
    <t>606 W 14TH ST</t>
  </si>
  <si>
    <t>2140 CHANTALA AVE</t>
  </si>
  <si>
    <t>608 W 14TH ST</t>
  </si>
  <si>
    <t>510 W 14TH ST</t>
  </si>
  <si>
    <t>827 W 10TH ST</t>
  </si>
  <si>
    <t>5 BELAIRE DR</t>
  </si>
  <si>
    <t>620 VETA AVE</t>
  </si>
  <si>
    <t>1015 N ELIZABETH ST</t>
  </si>
  <si>
    <t>702 W 10TH ST PUEBLO CO</t>
  </si>
  <si>
    <t>1305 ADEE AVE</t>
  </si>
  <si>
    <t>2207 W 16TH</t>
  </si>
  <si>
    <t>1111 PARK AVE</t>
  </si>
  <si>
    <t>1823 PARK AVE</t>
  </si>
  <si>
    <t>2238 CRUZ CT</t>
  </si>
  <si>
    <t>2311 CRUZ CT</t>
  </si>
  <si>
    <t>2237 CRUZ CT</t>
  </si>
  <si>
    <t>3016 CANDICE LN</t>
  </si>
  <si>
    <t>635 DITTMER AVE   1211</t>
  </si>
  <si>
    <t>ABERDEEN</t>
  </si>
  <si>
    <t>341 S PRAIRIE AVE</t>
  </si>
  <si>
    <t>800 W ABRIENDO AVE</t>
  </si>
  <si>
    <t>115 ARTHUR ST   1101</t>
  </si>
  <si>
    <t>1100 W ABRIENDO AVE</t>
  </si>
  <si>
    <t>1104 W ABRIENDO AVE</t>
  </si>
  <si>
    <t>1114 W ABRIENDO AVE</t>
  </si>
  <si>
    <t>1051 W ABRIENDO AVE</t>
  </si>
  <si>
    <t>1033 W ABRIENDO AVE</t>
  </si>
  <si>
    <t>30 CARLILE PL</t>
  </si>
  <si>
    <t>1115 W ABRIENDO AVE</t>
  </si>
  <si>
    <t>329 ARTHUR ST</t>
  </si>
  <si>
    <t>319 ARTHUR ST</t>
  </si>
  <si>
    <t>10 ABERDEEN BLUFF</t>
  </si>
  <si>
    <t>215 DITTMER AVE   1020</t>
  </si>
  <si>
    <t>308 S PRAIRIE AVE</t>
  </si>
  <si>
    <t>1024 W PITKIN AVE</t>
  </si>
  <si>
    <t>1008 W PITKIN AVE</t>
  </si>
  <si>
    <t>303 Jackson Street</t>
  </si>
  <si>
    <t>209 JACKSON ST</t>
  </si>
  <si>
    <t>212 TYLER ST</t>
  </si>
  <si>
    <t>109 POLK ST</t>
  </si>
  <si>
    <t>130 TYLER ST</t>
  </si>
  <si>
    <t>119 VAN BUREN ST</t>
  </si>
  <si>
    <t>123 VAN BUREN ST</t>
  </si>
  <si>
    <t>105 LAMAR AVE</t>
  </si>
  <si>
    <t>128 IDAHO AVE</t>
  </si>
  <si>
    <t>123 JEWELL AVE</t>
  </si>
  <si>
    <t>213 CLARK STREET</t>
  </si>
  <si>
    <t>609 E EVANS AVE</t>
  </si>
  <si>
    <t>Aberdeen</t>
  </si>
  <si>
    <t>413 PALM STREET</t>
  </si>
  <si>
    <t>212 MADISON ST</t>
  </si>
  <si>
    <t>305 LAKE AVE</t>
  </si>
  <si>
    <t>916 SPRUCE ST</t>
  </si>
  <si>
    <t>1002 CEDAR ST</t>
  </si>
  <si>
    <t>1012 CEDAR ST</t>
  </si>
  <si>
    <t>1204 LAKE AVE</t>
  </si>
  <si>
    <t>1121 W MESA AVE</t>
  </si>
  <si>
    <t>1116 STONE AVE</t>
  </si>
  <si>
    <t>223 VETA AVE</t>
  </si>
  <si>
    <t>738 Palmer Ave</t>
  </si>
  <si>
    <t>110 VERNON PL</t>
  </si>
  <si>
    <t>101 E ORMAN AVE</t>
  </si>
  <si>
    <t>116 E ORMAN AVE</t>
  </si>
  <si>
    <t>118 E ORMAN AVE</t>
  </si>
  <si>
    <t>508 BROWN AVE</t>
  </si>
  <si>
    <t>MINNEQUA</t>
  </si>
  <si>
    <t>516 BELMONT AVE</t>
  </si>
  <si>
    <t>520 S PRAIRIE AVE</t>
  </si>
  <si>
    <t>608 Euclid Ave</t>
  </si>
  <si>
    <t>625 Beulah Ave</t>
  </si>
  <si>
    <t>820 EUCLID AVE</t>
  </si>
  <si>
    <t>2011 SMALL AVE</t>
  </si>
  <si>
    <t>2410 JAMES AVE</t>
  </si>
  <si>
    <t>1130 BELMONT AVE</t>
  </si>
  <si>
    <t>944 BEULAH AVE</t>
  </si>
  <si>
    <t>1023 PALMER AVE</t>
  </si>
  <si>
    <t>1128 JACKSON ST</t>
  </si>
  <si>
    <t>1702 W Arroyo Ave</t>
  </si>
  <si>
    <t>1102 BEULAH AVE</t>
  </si>
  <si>
    <t>310 MORRISON AVE</t>
  </si>
  <si>
    <t>SUNSET</t>
  </si>
  <si>
    <t>609 MAPLE AVE</t>
  </si>
  <si>
    <t>610 MAPLE AVE</t>
  </si>
  <si>
    <t>705 ARLEN AVE</t>
  </si>
  <si>
    <t>706 AIRLANE AVE</t>
  </si>
  <si>
    <t>521 LINDA VISTA AVE   1710</t>
  </si>
  <si>
    <t>3203 QUINTIN ST</t>
  </si>
  <si>
    <t>3222 VAN ST</t>
  </si>
  <si>
    <t>3218 WINSTON ST</t>
  </si>
  <si>
    <t>14 LA HUERTA ST</t>
  </si>
  <si>
    <t>3124Royal</t>
  </si>
  <si>
    <t>137BaylorSt</t>
  </si>
  <si>
    <t>127 PRINCETON ST</t>
  </si>
  <si>
    <t>10 YALE AVE</t>
  </si>
  <si>
    <t>9 FORDHAM CIR</t>
  </si>
  <si>
    <t>86 PRINCETON ST</t>
  </si>
  <si>
    <t>172 Cornell Circle</t>
  </si>
  <si>
    <t>1 DARTMOUTH AVE</t>
  </si>
  <si>
    <t>10 TULANE ST</t>
  </si>
  <si>
    <t>32TulaneST</t>
  </si>
  <si>
    <t>1 PURDUE ST</t>
  </si>
  <si>
    <t>4 PURDUE ST</t>
  </si>
  <si>
    <t>36DrakeST</t>
  </si>
  <si>
    <t>3 OXFORD ST</t>
  </si>
  <si>
    <t>8 OXFORD ST</t>
  </si>
  <si>
    <t>5114 ATHOS</t>
  </si>
  <si>
    <t>REGENCY EL CAMINO</t>
  </si>
  <si>
    <t>4724 APPLECREST DR</t>
  </si>
  <si>
    <t>4 REDHAWK CT</t>
  </si>
  <si>
    <t>5449 KESTREL CT</t>
  </si>
  <si>
    <t>27 THAMES DR</t>
  </si>
  <si>
    <t>1428 BERKLEY AVE</t>
  </si>
  <si>
    <t>1321 LAKEVIEW AVE</t>
  </si>
  <si>
    <t>1937 CARTERET AVE</t>
  </si>
  <si>
    <t>1502 E ROUTT AVE</t>
  </si>
  <si>
    <t>1302 WABASH AVE</t>
  </si>
  <si>
    <t>1429 WABASH AVE</t>
  </si>
  <si>
    <t>628 BAY STATE AVE</t>
  </si>
  <si>
    <t>509 DIVISION AVE</t>
  </si>
  <si>
    <t>2000 WYOMING AVE</t>
  </si>
  <si>
    <t>701 JOLIET AVE</t>
  </si>
  <si>
    <t>2509 PINE ST</t>
  </si>
  <si>
    <t>930 MARYLAND AVE</t>
  </si>
  <si>
    <t>3901 CANTERBURY LN</t>
  </si>
  <si>
    <t>2905 HOLLYWOOD DR</t>
  </si>
  <si>
    <t>304 LA VISTA RD</t>
  </si>
  <si>
    <t>2226 CHATALET LN</t>
  </si>
  <si>
    <t>5641 AVENTURA WAY</t>
  </si>
  <si>
    <t>3535 DELANO CT</t>
  </si>
  <si>
    <t>3920 PRONGHORN LN</t>
  </si>
  <si>
    <t>NbrID</t>
  </si>
  <si>
    <t>NbrName</t>
  </si>
  <si>
    <t>Northridge</t>
  </si>
  <si>
    <t>Northside</t>
  </si>
  <si>
    <t>Belmont</t>
  </si>
  <si>
    <t>Westside</t>
  </si>
  <si>
    <t>MineralPalace</t>
  </si>
  <si>
    <t>Eastside</t>
  </si>
  <si>
    <t>Downtown</t>
  </si>
  <si>
    <t>MesaJunction</t>
  </si>
  <si>
    <t>Bessemer</t>
  </si>
  <si>
    <t>Sunset</t>
  </si>
  <si>
    <t>Minnequa</t>
  </si>
  <si>
    <t>RegencyElCamino</t>
  </si>
  <si>
    <t>Built</t>
  </si>
  <si>
    <t>Bath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</si>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</sst>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>
  <fonts count="9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" fontId="2" fillId="3" borderId="2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1" fontId="2" fillId="3" borderId="0" xfId="0" applyNumberFormat="1" applyFont="1" applyFill="1" applyAlignment="1" applyProtection="1">
      <alignment horizontal="right" vertical="center" wrapText="1"/>
    </xf>
    <xf numFmtId="0" fontId="6" fillId="0" borderId="2" xfId="0" applyFont="1" applyBorder="1"/>
    <xf numFmtId="0" fontId="7" fillId="2" borderId="6" xfId="0" applyFont="1" applyFill="1" applyBorder="1" applyAlignment="1" applyProtection="1">
      <alignment horizontal="center" vertical="center"/>
    </xf>
    <xf numFmtId="0" fontId="6" fillId="0" borderId="0" xfId="0" applyFont="1"/>
    <xf numFmtId="0" fontId="0" fillId="0" borderId="0" xfId="0" applyFill="1" applyBorder="1" applyAlignment="1"/>
    <xf numFmtId="0" fontId="0" fillId="0" borderId="7" xfId="0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20" sqref="A20:E20"/>
    </sheetView>
  </sheetViews>
  <sheetFormatPr defaultRowHeight="12.75"/>
  <cols>
    <col min="1" max="1" width="19.7109375" bestFit="1" customWidth="1"/>
    <col min="2" max="2" width="12.85546875" bestFit="1" customWidth="1"/>
    <col min="3" max="3" width="15.5703125" bestFit="1" customWidth="1"/>
    <col min="4" max="4" width="12.5703125" bestFit="1" customWidth="1"/>
    <col min="5" max="5" width="12.28515625" bestFit="1" customWidth="1"/>
    <col min="6" max="6" width="15.140625" bestFit="1" customWidth="1"/>
    <col min="7" max="7" width="12.5703125" bestFit="1" customWidth="1"/>
    <col min="8" max="8" width="13.7109375" bestFit="1" customWidth="1"/>
    <col min="9" max="9" width="14.140625" bestFit="1" customWidth="1"/>
  </cols>
  <sheetData>
    <row r="1" spans="1:9">
      <c r="A1" t="s">
        <v>331</v>
      </c>
    </row>
    <row r="2" spans="1:9" ht="13.5" thickBot="1"/>
    <row r="3" spans="1:9">
      <c r="A3" s="13" t="s">
        <v>332</v>
      </c>
      <c r="B3" s="13"/>
    </row>
    <row r="4" spans="1:9">
      <c r="A4" s="10" t="s">
        <v>333</v>
      </c>
      <c r="B4" s="10">
        <v>0.89555858968690949</v>
      </c>
    </row>
    <row r="5" spans="1:9">
      <c r="A5" s="10" t="s">
        <v>334</v>
      </c>
      <c r="B5" s="10">
        <v>0.80202518756200636</v>
      </c>
    </row>
    <row r="6" spans="1:9">
      <c r="A6" s="10" t="s">
        <v>335</v>
      </c>
      <c r="B6" s="10">
        <v>0.79122656142902492</v>
      </c>
    </row>
    <row r="7" spans="1:9">
      <c r="A7" s="10" t="s">
        <v>336</v>
      </c>
      <c r="B7" s="10">
        <v>43084.163127110303</v>
      </c>
    </row>
    <row r="8" spans="1:9" ht="13.5" thickBot="1">
      <c r="A8" s="11" t="s">
        <v>337</v>
      </c>
      <c r="B8" s="11">
        <v>291</v>
      </c>
    </row>
    <row r="10" spans="1:9" ht="13.5" thickBot="1">
      <c r="A10" t="s">
        <v>338</v>
      </c>
    </row>
    <row r="11" spans="1:9">
      <c r="A11" s="12"/>
      <c r="B11" s="12" t="s">
        <v>343</v>
      </c>
      <c r="C11" s="12" t="s">
        <v>344</v>
      </c>
      <c r="D11" s="12" t="s">
        <v>345</v>
      </c>
      <c r="E11" s="12" t="s">
        <v>346</v>
      </c>
      <c r="F11" s="12" t="s">
        <v>347</v>
      </c>
    </row>
    <row r="12" spans="1:9">
      <c r="A12" s="10" t="s">
        <v>339</v>
      </c>
      <c r="B12" s="10">
        <v>15</v>
      </c>
      <c r="C12" s="10">
        <v>2067978809624.7102</v>
      </c>
      <c r="D12" s="10">
        <v>137865253974.98068</v>
      </c>
      <c r="E12" s="10">
        <v>74.271039453105814</v>
      </c>
      <c r="F12" s="10">
        <v>2.3371619411402662E-87</v>
      </c>
    </row>
    <row r="13" spans="1:9">
      <c r="A13" s="10" t="s">
        <v>340</v>
      </c>
      <c r="B13" s="10">
        <v>275</v>
      </c>
      <c r="C13" s="10">
        <v>510467405899.94897</v>
      </c>
      <c r="D13" s="10">
        <v>1856245112.3634508</v>
      </c>
      <c r="E13" s="10"/>
      <c r="F13" s="10"/>
    </row>
    <row r="14" spans="1:9" ht="13.5" thickBot="1">
      <c r="A14" s="11" t="s">
        <v>341</v>
      </c>
      <c r="B14" s="11">
        <v>290</v>
      </c>
      <c r="C14" s="11">
        <v>2578446215524.6592</v>
      </c>
      <c r="D14" s="11"/>
      <c r="E14" s="11"/>
      <c r="F14" s="11"/>
    </row>
    <row r="15" spans="1:9" ht="13.5" thickBot="1"/>
    <row r="16" spans="1:9">
      <c r="A16" s="12"/>
      <c r="B16" s="12" t="s">
        <v>348</v>
      </c>
      <c r="C16" s="12" t="s">
        <v>336</v>
      </c>
      <c r="D16" s="12" t="s">
        <v>349</v>
      </c>
      <c r="E16" s="12" t="s">
        <v>350</v>
      </c>
      <c r="F16" s="12" t="s">
        <v>351</v>
      </c>
      <c r="G16" s="12" t="s">
        <v>352</v>
      </c>
      <c r="H16" s="12" t="s">
        <v>353</v>
      </c>
      <c r="I16" s="12" t="s">
        <v>354</v>
      </c>
    </row>
    <row r="17" spans="1:9">
      <c r="A17" s="10" t="s">
        <v>7</v>
      </c>
      <c r="B17" s="10">
        <v>0.68091057748884487</v>
      </c>
      <c r="C17" s="10">
        <v>5.635315466219535E-2</v>
      </c>
      <c r="D17" s="10">
        <v>12.082918544143819</v>
      </c>
      <c r="E17" s="10">
        <v>3.0118652265053965E-27</v>
      </c>
      <c r="F17" s="10">
        <v>0.56997219000973898</v>
      </c>
      <c r="G17" s="10">
        <v>0.79184896496795076</v>
      </c>
      <c r="H17" s="10">
        <v>0.56997219000973898</v>
      </c>
      <c r="I17" s="10">
        <v>0.79184896496795076</v>
      </c>
    </row>
    <row r="18" spans="1:9">
      <c r="A18" s="10" t="s">
        <v>2</v>
      </c>
      <c r="B18" s="10">
        <v>0.18056129080019268</v>
      </c>
      <c r="C18" s="10">
        <v>3.556868406477956E-2</v>
      </c>
      <c r="D18" s="10">
        <v>5.0764118928702828</v>
      </c>
      <c r="E18" s="10">
        <v>7.0970096559344956E-7</v>
      </c>
      <c r="F18" s="10">
        <v>0.1105397901663062</v>
      </c>
      <c r="G18" s="10">
        <v>0.25058279143407913</v>
      </c>
      <c r="H18" s="10">
        <v>0.1105397901663062</v>
      </c>
      <c r="I18" s="10">
        <v>0.25058279143407913</v>
      </c>
    </row>
    <row r="19" spans="1:9">
      <c r="A19" s="10" t="s">
        <v>10</v>
      </c>
      <c r="B19" s="10">
        <v>18.010060821187516</v>
      </c>
      <c r="C19" s="10">
        <v>4.8431437611267052</v>
      </c>
      <c r="D19" s="10">
        <v>3.7186715302041065</v>
      </c>
      <c r="E19" s="10">
        <v>2.4271138993605109E-4</v>
      </c>
      <c r="F19" s="10">
        <v>8.4757133226377785</v>
      </c>
      <c r="G19" s="10">
        <v>27.544408319737251</v>
      </c>
      <c r="H19" s="10">
        <v>8.4757133226377785</v>
      </c>
      <c r="I19" s="10">
        <v>27.544408319737251</v>
      </c>
    </row>
    <row r="20" spans="1:9">
      <c r="A20" s="10" t="s">
        <v>318</v>
      </c>
      <c r="B20" s="10">
        <v>-20310.063673368906</v>
      </c>
      <c r="C20" s="10">
        <v>14678.99258722366</v>
      </c>
      <c r="D20" s="10">
        <v>-1.3836142741189497</v>
      </c>
      <c r="E20" s="10">
        <v>0.16759865784825101</v>
      </c>
      <c r="F20" s="10">
        <v>-49207.536711143672</v>
      </c>
      <c r="G20" s="10">
        <v>8587.4093644058594</v>
      </c>
      <c r="H20" s="10">
        <v>-49207.536711143672</v>
      </c>
      <c r="I20" s="10">
        <v>8587.4093644058594</v>
      </c>
    </row>
    <row r="21" spans="1:9">
      <c r="A21" s="10" t="s">
        <v>320</v>
      </c>
      <c r="B21" s="10">
        <v>-21580.262067574753</v>
      </c>
      <c r="C21" s="10">
        <v>17242.289793793469</v>
      </c>
      <c r="D21" s="10">
        <v>-1.2515891059517386</v>
      </c>
      <c r="E21" s="10">
        <v>0.21178319995377293</v>
      </c>
      <c r="F21" s="10">
        <v>-55523.913272857149</v>
      </c>
      <c r="G21" s="10">
        <v>12363.389137707643</v>
      </c>
      <c r="H21" s="10">
        <v>-55523.913272857149</v>
      </c>
      <c r="I21" s="10">
        <v>12363.389137707643</v>
      </c>
    </row>
    <row r="22" spans="1:9">
      <c r="A22" s="10" t="s">
        <v>326</v>
      </c>
      <c r="B22" s="10">
        <v>-18356.713515239455</v>
      </c>
      <c r="C22" s="10">
        <v>15522.281517715815</v>
      </c>
      <c r="D22" s="10">
        <v>-1.182604083960767</v>
      </c>
      <c r="E22" s="10">
        <v>0.23798754812824174</v>
      </c>
      <c r="F22" s="10">
        <v>-48914.308593893322</v>
      </c>
      <c r="G22" s="10">
        <v>12200.881563414412</v>
      </c>
      <c r="H22" s="10">
        <v>-48914.308593893322</v>
      </c>
      <c r="I22" s="10">
        <v>12200.881563414412</v>
      </c>
    </row>
    <row r="23" spans="1:9">
      <c r="A23" s="10" t="s">
        <v>325</v>
      </c>
      <c r="B23" s="10">
        <v>-17683.886768240118</v>
      </c>
      <c r="C23" s="10">
        <v>15163.788271755693</v>
      </c>
      <c r="D23" s="10">
        <v>-1.1661918810340026</v>
      </c>
      <c r="E23" s="10">
        <v>0.24454725469954164</v>
      </c>
      <c r="F23" s="10">
        <v>-47535.742073009656</v>
      </c>
      <c r="G23" s="10">
        <v>12167.968536529421</v>
      </c>
      <c r="H23" s="10">
        <v>-47535.742073009656</v>
      </c>
      <c r="I23" s="10">
        <v>12167.968536529421</v>
      </c>
    </row>
    <row r="24" spans="1:9">
      <c r="A24" s="10" t="s">
        <v>317</v>
      </c>
      <c r="B24" s="10">
        <v>-16793.890265772596</v>
      </c>
      <c r="C24" s="10">
        <v>14923.260124185143</v>
      </c>
      <c r="D24" s="10">
        <v>-1.1253499654915111</v>
      </c>
      <c r="E24" s="10">
        <v>0.2614219601293567</v>
      </c>
      <c r="F24" s="10">
        <v>-46172.235170019441</v>
      </c>
      <c r="G24" s="10">
        <v>12584.45463847425</v>
      </c>
      <c r="H24" s="10">
        <v>-46172.235170019441</v>
      </c>
      <c r="I24" s="10">
        <v>12584.45463847425</v>
      </c>
    </row>
    <row r="25" spans="1:9">
      <c r="A25" s="10" t="s">
        <v>322</v>
      </c>
      <c r="B25" s="10">
        <v>-15389.607318287512</v>
      </c>
      <c r="C25" s="10">
        <v>14524.017078443241</v>
      </c>
      <c r="D25" s="10">
        <v>-1.0595971648318283</v>
      </c>
      <c r="E25" s="10">
        <v>0.29025767437830674</v>
      </c>
      <c r="F25" s="10">
        <v>-43981.991259526083</v>
      </c>
      <c r="G25" s="10">
        <v>13202.776622951056</v>
      </c>
      <c r="H25" s="10">
        <v>-43981.991259526083</v>
      </c>
      <c r="I25" s="10">
        <v>13202.776622951056</v>
      </c>
    </row>
    <row r="26" spans="1:9">
      <c r="A26" s="10" t="s">
        <v>41</v>
      </c>
      <c r="B26" s="10">
        <v>-16176.288259914269</v>
      </c>
      <c r="C26" s="10">
        <v>15616.624261117659</v>
      </c>
      <c r="D26" s="10">
        <v>-1.0358377066284461</v>
      </c>
      <c r="E26" s="10">
        <v>0.30118785106433466</v>
      </c>
      <c r="F26" s="10">
        <v>-46919.609086950717</v>
      </c>
      <c r="G26" s="10">
        <v>14567.03256712218</v>
      </c>
      <c r="H26" s="10">
        <v>-46919.609086950717</v>
      </c>
      <c r="I26" s="10">
        <v>14567.03256712218</v>
      </c>
    </row>
    <row r="27" spans="1:9">
      <c r="A27" s="10" t="s">
        <v>342</v>
      </c>
      <c r="B27" s="10">
        <v>13845.505300633438</v>
      </c>
      <c r="C27" s="10">
        <v>13774.243438109545</v>
      </c>
      <c r="D27" s="10">
        <v>1.0051735591028348</v>
      </c>
      <c r="E27" s="10">
        <v>0.31569691131736177</v>
      </c>
      <c r="F27" s="10">
        <v>-13270.853400641769</v>
      </c>
      <c r="G27" s="10">
        <v>40961.864001908645</v>
      </c>
      <c r="H27" s="10">
        <v>-13270.853400641769</v>
      </c>
      <c r="I27" s="10">
        <v>40961.864001908645</v>
      </c>
    </row>
    <row r="28" spans="1:9">
      <c r="A28" s="10" t="s">
        <v>319</v>
      </c>
      <c r="B28" s="10">
        <v>-10398.313217606878</v>
      </c>
      <c r="C28" s="10">
        <v>13413.823259024046</v>
      </c>
      <c r="D28" s="10">
        <v>-0.77519384420183801</v>
      </c>
      <c r="E28" s="10">
        <v>0.43889118761106272</v>
      </c>
      <c r="F28" s="10">
        <v>-36805.138730858103</v>
      </c>
      <c r="G28" s="10">
        <v>16008.51229564435</v>
      </c>
      <c r="H28" s="10">
        <v>-36805.138730858103</v>
      </c>
      <c r="I28" s="10">
        <v>16008.51229564435</v>
      </c>
    </row>
    <row r="29" spans="1:9">
      <c r="A29" s="10" t="s">
        <v>321</v>
      </c>
      <c r="B29" s="10">
        <v>-12601.359760402343</v>
      </c>
      <c r="C29" s="10">
        <v>16563.42298544673</v>
      </c>
      <c r="D29" s="10">
        <v>-0.76079441860987251</v>
      </c>
      <c r="E29" s="10">
        <v>0.44743170371215957</v>
      </c>
      <c r="F29" s="10">
        <v>-45208.574887127492</v>
      </c>
      <c r="G29" s="10">
        <v>20005.855366322809</v>
      </c>
      <c r="H29" s="10">
        <v>-45208.574887127492</v>
      </c>
      <c r="I29" s="10">
        <v>20005.855366322809</v>
      </c>
    </row>
    <row r="30" spans="1:9">
      <c r="A30" s="10" t="s">
        <v>233</v>
      </c>
      <c r="B30" s="10">
        <v>-6933.6131077079126</v>
      </c>
      <c r="C30" s="10">
        <v>14302.237323852809</v>
      </c>
      <c r="D30" s="10">
        <v>-0.48479220073801021</v>
      </c>
      <c r="E30" s="10">
        <v>0.62820967967297081</v>
      </c>
      <c r="F30" s="10">
        <v>-35089.395256247204</v>
      </c>
      <c r="G30" s="10">
        <v>21222.169040831377</v>
      </c>
      <c r="H30" s="10">
        <v>-35089.395256247204</v>
      </c>
      <c r="I30" s="10">
        <v>21222.169040831377</v>
      </c>
    </row>
    <row r="31" spans="1:9">
      <c r="A31" s="10" t="s">
        <v>324</v>
      </c>
      <c r="B31" s="10">
        <v>-6856.5051126479193</v>
      </c>
      <c r="C31" s="10">
        <v>14374.889936388694</v>
      </c>
      <c r="D31" s="10">
        <v>-0.47697792073463574</v>
      </c>
      <c r="E31" s="10">
        <v>0.63375665903775857</v>
      </c>
      <c r="F31" s="10">
        <v>-35155.313214733018</v>
      </c>
      <c r="G31" s="10">
        <v>21442.302989437183</v>
      </c>
      <c r="H31" s="10">
        <v>-35155.313214733018</v>
      </c>
      <c r="I31" s="10">
        <v>21442.302989437183</v>
      </c>
    </row>
    <row r="32" spans="1:9" ht="13.5" thickBot="1">
      <c r="A32" s="11" t="s">
        <v>323</v>
      </c>
      <c r="B32" s="11">
        <v>-4204.8941716153167</v>
      </c>
      <c r="C32" s="11">
        <v>21272.754809480979</v>
      </c>
      <c r="D32" s="11">
        <v>-0.19766570946143996</v>
      </c>
      <c r="E32" s="11">
        <v>0.84345264816176357</v>
      </c>
      <c r="F32" s="11">
        <v>-46083.030896149081</v>
      </c>
      <c r="G32" s="11">
        <v>37673.24255291844</v>
      </c>
      <c r="H32" s="11">
        <v>-46083.030896149081</v>
      </c>
      <c r="I32" s="11">
        <v>37673.24255291844</v>
      </c>
    </row>
  </sheetData>
  <autoFilter ref="A16:I32">
    <sortState ref="A17:I32">
      <sortCondition ref="E16:E3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D20" sqref="D20"/>
    </sheetView>
  </sheetViews>
  <sheetFormatPr defaultRowHeight="12.75"/>
  <cols>
    <col min="1" max="1" width="19.7109375" bestFit="1" customWidth="1"/>
    <col min="2" max="2" width="12.85546875" bestFit="1" customWidth="1"/>
    <col min="3" max="3" width="15.5703125" bestFit="1" customWidth="1"/>
    <col min="4" max="4" width="12.5703125" bestFit="1" customWidth="1"/>
    <col min="5" max="5" width="12.28515625" bestFit="1" customWidth="1"/>
    <col min="6" max="6" width="15.140625" bestFit="1" customWidth="1"/>
    <col min="7" max="7" width="12.5703125" bestFit="1" customWidth="1"/>
    <col min="8" max="8" width="13.7109375" bestFit="1" customWidth="1"/>
    <col min="9" max="9" width="14.140625" bestFit="1" customWidth="1"/>
  </cols>
  <sheetData>
    <row r="1" spans="1:9">
      <c r="A1" t="s">
        <v>331</v>
      </c>
    </row>
    <row r="2" spans="1:9" ht="13.5" thickBot="1"/>
    <row r="3" spans="1:9">
      <c r="A3" s="13" t="s">
        <v>332</v>
      </c>
      <c r="B3" s="13"/>
    </row>
    <row r="4" spans="1:9">
      <c r="A4" s="10" t="s">
        <v>333</v>
      </c>
      <c r="B4" s="10">
        <v>0.89361586272068472</v>
      </c>
    </row>
    <row r="5" spans="1:9">
      <c r="A5" s="10" t="s">
        <v>334</v>
      </c>
      <c r="B5" s="10">
        <v>0.79854931010603369</v>
      </c>
    </row>
    <row r="6" spans="1:9">
      <c r="A6" s="10" t="s">
        <v>335</v>
      </c>
      <c r="B6" s="10">
        <v>0.7957318179396845</v>
      </c>
    </row>
    <row r="7" spans="1:9">
      <c r="A7" s="10" t="s">
        <v>336</v>
      </c>
      <c r="B7" s="10">
        <v>42616.757307406137</v>
      </c>
    </row>
    <row r="8" spans="1:9" ht="13.5" thickBot="1">
      <c r="A8" s="11" t="s">
        <v>337</v>
      </c>
      <c r="B8" s="11">
        <v>291</v>
      </c>
    </row>
    <row r="10" spans="1:9" ht="13.5" thickBot="1">
      <c r="A10" t="s">
        <v>338</v>
      </c>
    </row>
    <row r="11" spans="1:9">
      <c r="A11" s="12"/>
      <c r="B11" s="12" t="s">
        <v>343</v>
      </c>
      <c r="C11" s="12" t="s">
        <v>344</v>
      </c>
      <c r="D11" s="12" t="s">
        <v>345</v>
      </c>
      <c r="E11" s="12" t="s">
        <v>346</v>
      </c>
      <c r="F11" s="12" t="s">
        <v>347</v>
      </c>
    </row>
    <row r="12" spans="1:9">
      <c r="A12" s="10" t="s">
        <v>339</v>
      </c>
      <c r="B12" s="10">
        <v>4</v>
      </c>
      <c r="C12" s="10">
        <v>2059016446552.73</v>
      </c>
      <c r="D12" s="10">
        <v>514754111638.1825</v>
      </c>
      <c r="E12" s="10">
        <v>283.42556534620974</v>
      </c>
      <c r="F12" s="10">
        <v>3.6104134459803006E-98</v>
      </c>
    </row>
    <row r="13" spans="1:9">
      <c r="A13" s="10" t="s">
        <v>340</v>
      </c>
      <c r="B13" s="10">
        <v>286</v>
      </c>
      <c r="C13" s="10">
        <v>519429768971.92932</v>
      </c>
      <c r="D13" s="10">
        <v>1816188003.3983543</v>
      </c>
      <c r="E13" s="10"/>
      <c r="F13" s="10"/>
    </row>
    <row r="14" spans="1:9" ht="13.5" thickBot="1">
      <c r="A14" s="11" t="s">
        <v>341</v>
      </c>
      <c r="B14" s="11">
        <v>290</v>
      </c>
      <c r="C14" s="11">
        <v>2578446215524.6592</v>
      </c>
      <c r="D14" s="11"/>
      <c r="E14" s="11"/>
      <c r="F14" s="11"/>
    </row>
    <row r="15" spans="1:9" ht="13.5" thickBot="1"/>
    <row r="16" spans="1:9">
      <c r="A16" s="12"/>
      <c r="B16" s="12" t="s">
        <v>348</v>
      </c>
      <c r="C16" s="12" t="s">
        <v>336</v>
      </c>
      <c r="D16" s="12" t="s">
        <v>349</v>
      </c>
      <c r="E16" s="12" t="s">
        <v>350</v>
      </c>
      <c r="F16" s="12" t="s">
        <v>351</v>
      </c>
      <c r="G16" s="12" t="s">
        <v>352</v>
      </c>
      <c r="H16" s="12" t="s">
        <v>353</v>
      </c>
      <c r="I16" s="12" t="s">
        <v>354</v>
      </c>
    </row>
    <row r="17" spans="1:9">
      <c r="A17" s="10" t="s">
        <v>7</v>
      </c>
      <c r="B17" s="10">
        <v>0.68558466971336351</v>
      </c>
      <c r="C17" s="10">
        <v>5.1291290977134384E-2</v>
      </c>
      <c r="D17" s="10">
        <v>13.366492764219887</v>
      </c>
      <c r="E17" s="10">
        <v>5.4717455946416718E-32</v>
      </c>
      <c r="F17" s="10">
        <v>0.58462837081156693</v>
      </c>
      <c r="G17" s="10">
        <v>0.7865409686151601</v>
      </c>
      <c r="H17" s="10">
        <v>0.58462837081156693</v>
      </c>
      <c r="I17" s="10">
        <v>0.7865409686151601</v>
      </c>
    </row>
    <row r="18" spans="1:9">
      <c r="A18" s="10" t="s">
        <v>2</v>
      </c>
      <c r="B18" s="10">
        <v>0.18356359564271699</v>
      </c>
      <c r="C18" s="10">
        <v>3.3674766391606006E-2</v>
      </c>
      <c r="D18" s="10">
        <v>5.4510725778478823</v>
      </c>
      <c r="E18" s="10">
        <v>1.0823228943043393E-7</v>
      </c>
      <c r="F18" s="10">
        <v>0.11728178217082125</v>
      </c>
      <c r="G18" s="10">
        <v>0.24984540911461273</v>
      </c>
      <c r="H18" s="10">
        <v>0.11728178217082125</v>
      </c>
      <c r="I18" s="10">
        <v>0.24984540911461273</v>
      </c>
    </row>
    <row r="19" spans="1:9">
      <c r="A19" s="10" t="s">
        <v>10</v>
      </c>
      <c r="B19" s="10">
        <v>18.188204207711376</v>
      </c>
      <c r="C19" s="10">
        <v>4.4055029835147428</v>
      </c>
      <c r="D19" s="10">
        <v>4.1285193258910686</v>
      </c>
      <c r="E19" s="10">
        <v>4.7954437891354689E-5</v>
      </c>
      <c r="F19" s="10">
        <v>9.5168826725457638</v>
      </c>
      <c r="G19" s="10">
        <v>26.85952574287699</v>
      </c>
      <c r="H19" s="10">
        <v>9.5168826725457638</v>
      </c>
      <c r="I19" s="10">
        <v>26.85952574287699</v>
      </c>
    </row>
    <row r="20" spans="1:9">
      <c r="A20" s="10" t="s">
        <v>41</v>
      </c>
      <c r="B20" s="10">
        <v>-4431.2576992822733</v>
      </c>
      <c r="C20" s="10">
        <v>11400.352269869494</v>
      </c>
      <c r="D20" s="10">
        <v>-0.38869480472053869</v>
      </c>
      <c r="E20" s="10">
        <v>0.69779113170070484</v>
      </c>
      <c r="F20" s="10">
        <v>-26870.493472384707</v>
      </c>
      <c r="G20" s="10">
        <v>18007.978073820163</v>
      </c>
      <c r="H20" s="10">
        <v>-26870.493472384707</v>
      </c>
      <c r="I20" s="10">
        <v>18007.978073820163</v>
      </c>
    </row>
    <row r="21" spans="1:9" ht="13.5" thickBot="1">
      <c r="A21" s="11" t="s">
        <v>342</v>
      </c>
      <c r="B21" s="11">
        <v>116.64465031416435</v>
      </c>
      <c r="C21" s="11">
        <v>5217.2685786305783</v>
      </c>
      <c r="D21" s="11">
        <v>2.2357417210976914E-2</v>
      </c>
      <c r="E21" s="11">
        <v>0.98217843825836182</v>
      </c>
      <c r="F21" s="11">
        <v>-10152.469580208708</v>
      </c>
      <c r="G21" s="11">
        <v>10385.758880837038</v>
      </c>
      <c r="H21" s="11">
        <v>-10152.469580208708</v>
      </c>
      <c r="I21" s="11">
        <v>10385.758880837038</v>
      </c>
    </row>
  </sheetData>
  <autoFilter ref="A16:I21">
    <sortState ref="A17:I21">
      <sortCondition ref="E16:E2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2"/>
  <sheetViews>
    <sheetView tabSelected="1" topLeftCell="F1" workbookViewId="0">
      <selection activeCell="P1" sqref="P1:P1048576"/>
    </sheetView>
  </sheetViews>
  <sheetFormatPr defaultColWidth="33.140625" defaultRowHeight="15"/>
  <cols>
    <col min="1" max="1" width="15.5703125" bestFit="1" customWidth="1"/>
    <col min="2" max="2" width="25.140625" bestFit="1" customWidth="1"/>
    <col min="3" max="3" width="13" bestFit="1" customWidth="1"/>
    <col min="4" max="4" width="10.7109375" bestFit="1" customWidth="1"/>
    <col min="5" max="5" width="19.5703125" bestFit="1" customWidth="1"/>
    <col min="6" max="6" width="13.85546875" bestFit="1" customWidth="1"/>
    <col min="7" max="7" width="15.85546875" bestFit="1" customWidth="1"/>
    <col min="8" max="8" width="16.42578125" bestFit="1" customWidth="1"/>
    <col min="9" max="9" width="14.5703125" bestFit="1" customWidth="1"/>
    <col min="10" max="10" width="9.5703125" bestFit="1" customWidth="1"/>
    <col min="11" max="11" width="9.7109375" bestFit="1" customWidth="1"/>
    <col min="12" max="12" width="9.85546875" bestFit="1" customWidth="1"/>
    <col min="13" max="13" width="14.28515625" bestFit="1" customWidth="1"/>
    <col min="14" max="14" width="15.5703125" bestFit="1" customWidth="1"/>
    <col min="15" max="15" width="14.28515625" bestFit="1" customWidth="1"/>
    <col min="16" max="16" width="10.140625" style="9" bestFit="1" customWidth="1"/>
    <col min="17" max="17" width="10.7109375" style="9" bestFit="1" customWidth="1"/>
    <col min="18" max="18" width="9.85546875" style="9" bestFit="1" customWidth="1"/>
    <col min="19" max="19" width="8.5703125" style="9" bestFit="1" customWidth="1"/>
    <col min="20" max="20" width="9.42578125" style="9" bestFit="1" customWidth="1"/>
    <col min="21" max="21" width="13.85546875" style="9" bestFit="1" customWidth="1"/>
    <col min="22" max="22" width="8.28515625" style="9" bestFit="1" customWidth="1"/>
    <col min="23" max="23" width="9.85546875" style="9" bestFit="1" customWidth="1"/>
    <col min="24" max="24" width="10.7109375" style="9" bestFit="1" customWidth="1"/>
    <col min="25" max="25" width="13.42578125" style="9" bestFit="1" customWidth="1"/>
    <col min="26" max="26" width="9.7109375" style="9" bestFit="1" customWidth="1"/>
    <col min="27" max="27" width="7" style="9" bestFit="1" customWidth="1"/>
    <col min="28" max="28" width="10.140625" style="9" bestFit="1" customWidth="1"/>
    <col min="29" max="29" width="16.85546875" style="9" bestFit="1" customWidth="1"/>
  </cols>
  <sheetData>
    <row r="1" spans="1:29">
      <c r="A1" s="1" t="s">
        <v>0</v>
      </c>
      <c r="B1" s="1" t="s">
        <v>5</v>
      </c>
      <c r="C1" s="1" t="s">
        <v>6</v>
      </c>
      <c r="D1" s="1" t="s">
        <v>315</v>
      </c>
      <c r="E1" s="1" t="s">
        <v>316</v>
      </c>
      <c r="F1" s="1" t="s">
        <v>3</v>
      </c>
      <c r="G1" s="1" t="s">
        <v>4</v>
      </c>
      <c r="H1" s="1" t="s">
        <v>8</v>
      </c>
      <c r="I1" s="1" t="s">
        <v>9</v>
      </c>
      <c r="J1" s="1" t="s">
        <v>330</v>
      </c>
      <c r="K1" s="1" t="s">
        <v>329</v>
      </c>
      <c r="L1" s="1" t="s">
        <v>1</v>
      </c>
      <c r="M1" s="1" t="s">
        <v>2</v>
      </c>
      <c r="N1" s="1" t="s">
        <v>7</v>
      </c>
      <c r="O1" s="1" t="s">
        <v>10</v>
      </c>
      <c r="P1" s="8" t="s">
        <v>41</v>
      </c>
      <c r="Q1" s="8" t="s">
        <v>317</v>
      </c>
      <c r="R1" s="8" t="s">
        <v>318</v>
      </c>
      <c r="S1" s="8" t="s">
        <v>319</v>
      </c>
      <c r="T1" s="8" t="s">
        <v>320</v>
      </c>
      <c r="U1" s="8" t="s">
        <v>321</v>
      </c>
      <c r="V1" s="8" t="s">
        <v>322</v>
      </c>
      <c r="W1" s="8" t="s">
        <v>233</v>
      </c>
      <c r="X1" s="8" t="s">
        <v>323</v>
      </c>
      <c r="Y1" s="8" t="s">
        <v>324</v>
      </c>
      <c r="Z1" s="8" t="s">
        <v>325</v>
      </c>
      <c r="AA1" s="8" t="s">
        <v>326</v>
      </c>
      <c r="AB1" s="8" t="s">
        <v>327</v>
      </c>
      <c r="AC1" s="8" t="s">
        <v>328</v>
      </c>
    </row>
    <row r="2" spans="1:29">
      <c r="A2" s="2">
        <v>14005969</v>
      </c>
      <c r="B2" s="4" t="s">
        <v>11</v>
      </c>
      <c r="C2" s="5">
        <v>81001</v>
      </c>
      <c r="D2" s="2">
        <v>7</v>
      </c>
      <c r="E2" s="4" t="s">
        <v>12</v>
      </c>
      <c r="F2" s="2">
        <v>2005</v>
      </c>
      <c r="G2" s="2">
        <v>10</v>
      </c>
      <c r="H2" s="3">
        <v>4</v>
      </c>
      <c r="I2" s="3">
        <v>2</v>
      </c>
      <c r="J2" s="3">
        <v>2</v>
      </c>
      <c r="K2" s="2">
        <v>1969</v>
      </c>
      <c r="L2" s="3">
        <v>90004</v>
      </c>
      <c r="M2" s="3">
        <v>73500</v>
      </c>
      <c r="N2" s="3">
        <v>111631</v>
      </c>
      <c r="O2" s="3">
        <v>775</v>
      </c>
      <c r="P2" s="9">
        <f>IF(D2=2,1,0)</f>
        <v>0</v>
      </c>
      <c r="Q2" s="9">
        <f>IF(D2=1,1,0)</f>
        <v>0</v>
      </c>
      <c r="R2" s="9">
        <f>IF(D2=3,1,0)</f>
        <v>0</v>
      </c>
      <c r="S2" s="9">
        <f>IF(D2=4,1,0)</f>
        <v>0</v>
      </c>
      <c r="T2" s="9">
        <f>IF(D2=5,1,0)</f>
        <v>0</v>
      </c>
      <c r="U2" s="9">
        <f>IF(D2=6,1,0)</f>
        <v>0</v>
      </c>
      <c r="V2" s="9">
        <f>IF(D2=7,1,0)</f>
        <v>1</v>
      </c>
      <c r="W2" s="9">
        <f>IF(D2=8,1,0)</f>
        <v>0</v>
      </c>
      <c r="X2" s="9">
        <f>IF(D2=9,1,0)</f>
        <v>0</v>
      </c>
      <c r="Y2" s="9">
        <f>IF(D2=10,1,0)</f>
        <v>0</v>
      </c>
      <c r="Z2" s="9">
        <f>IF(D2=11,1,0)</f>
        <v>0</v>
      </c>
      <c r="AA2" s="9">
        <f>IF(D2=12,1,0)</f>
        <v>0</v>
      </c>
      <c r="AB2" s="9">
        <f>IF(D2=13,1,0)</f>
        <v>0</v>
      </c>
      <c r="AC2" s="9">
        <f>IF(D2=14,1,0)</f>
        <v>0</v>
      </c>
    </row>
    <row r="3" spans="1:29">
      <c r="A3" s="2">
        <v>14005994</v>
      </c>
      <c r="B3" s="4" t="s">
        <v>13</v>
      </c>
      <c r="C3" s="5">
        <v>81001</v>
      </c>
      <c r="D3" s="2">
        <v>7</v>
      </c>
      <c r="E3" s="4" t="s">
        <v>12</v>
      </c>
      <c r="F3" s="2">
        <v>2013</v>
      </c>
      <c r="G3" s="2">
        <v>11</v>
      </c>
      <c r="H3" s="3">
        <v>4</v>
      </c>
      <c r="I3" s="3">
        <v>2</v>
      </c>
      <c r="J3" s="3">
        <v>1</v>
      </c>
      <c r="K3" s="2">
        <v>1975</v>
      </c>
      <c r="L3" s="3">
        <v>76716</v>
      </c>
      <c r="M3" s="3">
        <v>80000</v>
      </c>
      <c r="N3" s="3">
        <v>63274</v>
      </c>
      <c r="O3" s="3">
        <v>865</v>
      </c>
      <c r="P3" s="9">
        <f>IF(D3=2,1,0)</f>
        <v>0</v>
      </c>
      <c r="Q3" s="9">
        <f>IF(D3=1,1,0)</f>
        <v>0</v>
      </c>
      <c r="R3" s="9">
        <f>IF(D3=3,1,0)</f>
        <v>0</v>
      </c>
      <c r="S3" s="9">
        <f>IF(D3=4,1,0)</f>
        <v>0</v>
      </c>
      <c r="T3" s="9">
        <f>IF(D3=5,1,0)</f>
        <v>0</v>
      </c>
      <c r="U3" s="9">
        <f>IF(D3=6,1,0)</f>
        <v>0</v>
      </c>
      <c r="V3" s="9">
        <f>IF(D3=7,1,0)</f>
        <v>1</v>
      </c>
      <c r="W3" s="9">
        <f>IF(D3=8,1,0)</f>
        <v>0</v>
      </c>
      <c r="X3" s="9">
        <f>IF(D3=9,1,0)</f>
        <v>0</v>
      </c>
      <c r="Y3" s="9">
        <f>IF(D3=10,1,0)</f>
        <v>0</v>
      </c>
      <c r="Z3" s="9">
        <f>IF(D3=11,1,0)</f>
        <v>0</v>
      </c>
      <c r="AA3" s="9">
        <f>IF(D3=12,1,0)</f>
        <v>0</v>
      </c>
      <c r="AB3" s="9">
        <f>IF(D3=13,1,0)</f>
        <v>0</v>
      </c>
      <c r="AC3" s="9">
        <f>IF(D3=14,1,0)</f>
        <v>0</v>
      </c>
    </row>
    <row r="4" spans="1:29">
      <c r="A4" s="2">
        <v>14006423</v>
      </c>
      <c r="B4" s="4" t="s">
        <v>14</v>
      </c>
      <c r="C4" s="5">
        <v>81001</v>
      </c>
      <c r="D4" s="2">
        <v>7</v>
      </c>
      <c r="E4" s="4" t="s">
        <v>12</v>
      </c>
      <c r="F4" s="2">
        <v>2012</v>
      </c>
      <c r="G4" s="2">
        <v>2</v>
      </c>
      <c r="H4" s="3">
        <v>5</v>
      </c>
      <c r="I4" s="3">
        <v>2</v>
      </c>
      <c r="J4" s="3">
        <v>1</v>
      </c>
      <c r="K4" s="2">
        <v>1942</v>
      </c>
      <c r="L4" s="3">
        <v>61299</v>
      </c>
      <c r="M4" s="3">
        <v>27199</v>
      </c>
      <c r="N4" s="3">
        <v>48211</v>
      </c>
      <c r="O4" s="3">
        <v>735</v>
      </c>
      <c r="P4" s="9">
        <f>IF(D4=2,1,0)</f>
        <v>0</v>
      </c>
      <c r="Q4" s="9">
        <f>IF(D4=1,1,0)</f>
        <v>0</v>
      </c>
      <c r="R4" s="9">
        <f>IF(D4=3,1,0)</f>
        <v>0</v>
      </c>
      <c r="S4" s="9">
        <f>IF(D4=4,1,0)</f>
        <v>0</v>
      </c>
      <c r="T4" s="9">
        <f>IF(D4=5,1,0)</f>
        <v>0</v>
      </c>
      <c r="U4" s="9">
        <f>IF(D4=6,1,0)</f>
        <v>0</v>
      </c>
      <c r="V4" s="9">
        <f>IF(D4=7,1,0)</f>
        <v>1</v>
      </c>
      <c r="W4" s="9">
        <f>IF(D4=8,1,0)</f>
        <v>0</v>
      </c>
      <c r="X4" s="9">
        <f>IF(D4=9,1,0)</f>
        <v>0</v>
      </c>
      <c r="Y4" s="9">
        <f>IF(D4=10,1,0)</f>
        <v>0</v>
      </c>
      <c r="Z4" s="9">
        <f>IF(D4=11,1,0)</f>
        <v>0</v>
      </c>
      <c r="AA4" s="9">
        <f>IF(D4=12,1,0)</f>
        <v>0</v>
      </c>
      <c r="AB4" s="9">
        <f>IF(D4=13,1,0)</f>
        <v>0</v>
      </c>
      <c r="AC4" s="9">
        <f>IF(D4=14,1,0)</f>
        <v>0</v>
      </c>
    </row>
    <row r="5" spans="1:29">
      <c r="A5" s="2">
        <v>14006508</v>
      </c>
      <c r="B5" s="4" t="s">
        <v>15</v>
      </c>
      <c r="C5" s="5">
        <v>81001</v>
      </c>
      <c r="D5" s="2">
        <v>7</v>
      </c>
      <c r="E5" s="4" t="s">
        <v>12</v>
      </c>
      <c r="F5" s="2">
        <v>2000</v>
      </c>
      <c r="G5" s="2">
        <v>5</v>
      </c>
      <c r="H5" s="3">
        <v>4</v>
      </c>
      <c r="I5" s="3">
        <v>2</v>
      </c>
      <c r="J5" s="3">
        <v>1</v>
      </c>
      <c r="K5" s="2">
        <v>1943</v>
      </c>
      <c r="L5" s="3">
        <v>84548</v>
      </c>
      <c r="M5" s="3">
        <v>69900</v>
      </c>
      <c r="N5" s="3">
        <v>68459</v>
      </c>
      <c r="O5" s="3">
        <v>955</v>
      </c>
      <c r="P5" s="9">
        <f>IF(D5=2,1,0)</f>
        <v>0</v>
      </c>
      <c r="Q5" s="9">
        <f>IF(D5=1,1,0)</f>
        <v>0</v>
      </c>
      <c r="R5" s="9">
        <f>IF(D5=3,1,0)</f>
        <v>0</v>
      </c>
      <c r="S5" s="9">
        <f>IF(D5=4,1,0)</f>
        <v>0</v>
      </c>
      <c r="T5" s="9">
        <f>IF(D5=5,1,0)</f>
        <v>0</v>
      </c>
      <c r="U5" s="9">
        <f>IF(D5=6,1,0)</f>
        <v>0</v>
      </c>
      <c r="V5" s="9">
        <f>IF(D5=7,1,0)</f>
        <v>1</v>
      </c>
      <c r="W5" s="9">
        <f>IF(D5=8,1,0)</f>
        <v>0</v>
      </c>
      <c r="X5" s="9">
        <f>IF(D5=9,1,0)</f>
        <v>0</v>
      </c>
      <c r="Y5" s="9">
        <f>IF(D5=10,1,0)</f>
        <v>0</v>
      </c>
      <c r="Z5" s="9">
        <f>IF(D5=11,1,0)</f>
        <v>0</v>
      </c>
      <c r="AA5" s="9">
        <f>IF(D5=12,1,0)</f>
        <v>0</v>
      </c>
      <c r="AB5" s="9">
        <f>IF(D5=13,1,0)</f>
        <v>0</v>
      </c>
      <c r="AC5" s="9">
        <f>IF(D5=14,1,0)</f>
        <v>0</v>
      </c>
    </row>
    <row r="6" spans="1:29">
      <c r="A6" s="2">
        <v>14006522</v>
      </c>
      <c r="B6" s="4" t="s">
        <v>16</v>
      </c>
      <c r="C6" s="5">
        <v>81001</v>
      </c>
      <c r="D6" s="2">
        <v>7</v>
      </c>
      <c r="E6" s="4" t="s">
        <v>12</v>
      </c>
      <c r="F6" s="2">
        <v>2010</v>
      </c>
      <c r="G6" s="2">
        <v>1</v>
      </c>
      <c r="H6" s="3">
        <v>5</v>
      </c>
      <c r="I6" s="3">
        <v>3</v>
      </c>
      <c r="J6" s="3">
        <v>1</v>
      </c>
      <c r="K6" s="2">
        <v>1940</v>
      </c>
      <c r="L6" s="3">
        <v>67159</v>
      </c>
      <c r="M6" s="3">
        <v>32000</v>
      </c>
      <c r="N6" s="3">
        <v>63972</v>
      </c>
      <c r="O6" s="3">
        <v>947</v>
      </c>
      <c r="P6" s="9">
        <f>IF(D6=2,1,0)</f>
        <v>0</v>
      </c>
      <c r="Q6" s="9">
        <f>IF(D6=1,1,0)</f>
        <v>0</v>
      </c>
      <c r="R6" s="9">
        <f>IF(D6=3,1,0)</f>
        <v>0</v>
      </c>
      <c r="S6" s="9">
        <f>IF(D6=4,1,0)</f>
        <v>0</v>
      </c>
      <c r="T6" s="9">
        <f>IF(D6=5,1,0)</f>
        <v>0</v>
      </c>
      <c r="U6" s="9">
        <f>IF(D6=6,1,0)</f>
        <v>0</v>
      </c>
      <c r="V6" s="9">
        <f>IF(D6=7,1,0)</f>
        <v>1</v>
      </c>
      <c r="W6" s="9">
        <f>IF(D6=8,1,0)</f>
        <v>0</v>
      </c>
      <c r="X6" s="9">
        <f>IF(D6=9,1,0)</f>
        <v>0</v>
      </c>
      <c r="Y6" s="9">
        <f>IF(D6=10,1,0)</f>
        <v>0</v>
      </c>
      <c r="Z6" s="9">
        <f>IF(D6=11,1,0)</f>
        <v>0</v>
      </c>
      <c r="AA6" s="9">
        <f>IF(D6=12,1,0)</f>
        <v>0</v>
      </c>
      <c r="AB6" s="9">
        <f>IF(D6=13,1,0)</f>
        <v>0</v>
      </c>
      <c r="AC6" s="9">
        <f>IF(D6=14,1,0)</f>
        <v>0</v>
      </c>
    </row>
    <row r="7" spans="1:29">
      <c r="A7" s="2">
        <v>14006654</v>
      </c>
      <c r="B7" s="4" t="s">
        <v>17</v>
      </c>
      <c r="C7" s="5">
        <v>81001</v>
      </c>
      <c r="D7" s="2">
        <v>7</v>
      </c>
      <c r="E7" s="4" t="s">
        <v>12</v>
      </c>
      <c r="F7" s="2">
        <v>2013</v>
      </c>
      <c r="G7" s="2">
        <v>12</v>
      </c>
      <c r="H7" s="3">
        <v>5</v>
      </c>
      <c r="I7" s="3">
        <v>3</v>
      </c>
      <c r="J7" s="3">
        <v>1</v>
      </c>
      <c r="K7" s="2">
        <v>1937</v>
      </c>
      <c r="L7" s="3">
        <v>39063</v>
      </c>
      <c r="M7" s="3">
        <v>35000</v>
      </c>
      <c r="N7" s="3">
        <v>41924</v>
      </c>
      <c r="O7" s="3">
        <v>826</v>
      </c>
      <c r="P7" s="9">
        <f>IF(D7=2,1,0)</f>
        <v>0</v>
      </c>
      <c r="Q7" s="9">
        <f>IF(D7=1,1,0)</f>
        <v>0</v>
      </c>
      <c r="R7" s="9">
        <f>IF(D7=3,1,0)</f>
        <v>0</v>
      </c>
      <c r="S7" s="9">
        <f>IF(D7=4,1,0)</f>
        <v>0</v>
      </c>
      <c r="T7" s="9">
        <f>IF(D7=5,1,0)</f>
        <v>0</v>
      </c>
      <c r="U7" s="9">
        <f>IF(D7=6,1,0)</f>
        <v>0</v>
      </c>
      <c r="V7" s="9">
        <f>IF(D7=7,1,0)</f>
        <v>1</v>
      </c>
      <c r="W7" s="9">
        <f>IF(D7=8,1,0)</f>
        <v>0</v>
      </c>
      <c r="X7" s="9">
        <f>IF(D7=9,1,0)</f>
        <v>0</v>
      </c>
      <c r="Y7" s="9">
        <f>IF(D7=10,1,0)</f>
        <v>0</v>
      </c>
      <c r="Z7" s="9">
        <f>IF(D7=11,1,0)</f>
        <v>0</v>
      </c>
      <c r="AA7" s="9">
        <f>IF(D7=12,1,0)</f>
        <v>0</v>
      </c>
      <c r="AB7" s="9">
        <f>IF(D7=13,1,0)</f>
        <v>0</v>
      </c>
      <c r="AC7" s="9">
        <f>IF(D7=14,1,0)</f>
        <v>0</v>
      </c>
    </row>
    <row r="8" spans="1:29">
      <c r="A8" s="2">
        <v>14006892</v>
      </c>
      <c r="B8" s="4" t="s">
        <v>18</v>
      </c>
      <c r="C8" s="5">
        <v>81001</v>
      </c>
      <c r="D8" s="2">
        <v>7</v>
      </c>
      <c r="E8" s="4" t="s">
        <v>12</v>
      </c>
      <c r="F8" s="2">
        <v>2014</v>
      </c>
      <c r="G8" s="2">
        <v>1</v>
      </c>
      <c r="H8" s="3">
        <v>7</v>
      </c>
      <c r="I8" s="3">
        <v>4</v>
      </c>
      <c r="J8" s="3">
        <v>1</v>
      </c>
      <c r="K8" s="2">
        <v>1926</v>
      </c>
      <c r="L8" s="3">
        <v>91115</v>
      </c>
      <c r="M8" s="3">
        <v>30200</v>
      </c>
      <c r="N8" s="3">
        <v>54856</v>
      </c>
      <c r="O8" s="3">
        <v>1130</v>
      </c>
      <c r="P8" s="9">
        <f>IF(D8=2,1,0)</f>
        <v>0</v>
      </c>
      <c r="Q8" s="9">
        <f>IF(D8=1,1,0)</f>
        <v>0</v>
      </c>
      <c r="R8" s="9">
        <f>IF(D8=3,1,0)</f>
        <v>0</v>
      </c>
      <c r="S8" s="9">
        <f>IF(D8=4,1,0)</f>
        <v>0</v>
      </c>
      <c r="T8" s="9">
        <f>IF(D8=5,1,0)</f>
        <v>0</v>
      </c>
      <c r="U8" s="9">
        <f>IF(D8=6,1,0)</f>
        <v>0</v>
      </c>
      <c r="V8" s="9">
        <f>IF(D8=7,1,0)</f>
        <v>1</v>
      </c>
      <c r="W8" s="9">
        <f>IF(D8=8,1,0)</f>
        <v>0</v>
      </c>
      <c r="X8" s="9">
        <f>IF(D8=9,1,0)</f>
        <v>0</v>
      </c>
      <c r="Y8" s="9">
        <f>IF(D8=10,1,0)</f>
        <v>0</v>
      </c>
      <c r="Z8" s="9">
        <f>IF(D8=11,1,0)</f>
        <v>0</v>
      </c>
      <c r="AA8" s="9">
        <f>IF(D8=12,1,0)</f>
        <v>0</v>
      </c>
      <c r="AB8" s="9">
        <f>IF(D8=13,1,0)</f>
        <v>0</v>
      </c>
      <c r="AC8" s="9">
        <f>IF(D8=14,1,0)</f>
        <v>0</v>
      </c>
    </row>
    <row r="9" spans="1:29">
      <c r="A9" s="2">
        <v>14007049</v>
      </c>
      <c r="B9" s="4" t="s">
        <v>19</v>
      </c>
      <c r="C9" s="5">
        <v>81001</v>
      </c>
      <c r="D9" s="2">
        <v>7</v>
      </c>
      <c r="E9" s="4" t="s">
        <v>12</v>
      </c>
      <c r="F9" s="2">
        <v>2014</v>
      </c>
      <c r="G9" s="2">
        <v>3</v>
      </c>
      <c r="H9" s="3">
        <v>6</v>
      </c>
      <c r="I9" s="3">
        <v>3</v>
      </c>
      <c r="J9" s="3">
        <v>1</v>
      </c>
      <c r="K9" s="2">
        <v>1909</v>
      </c>
      <c r="L9" s="3">
        <v>37858</v>
      </c>
      <c r="M9" s="3">
        <v>33850</v>
      </c>
      <c r="N9" s="3">
        <v>39073</v>
      </c>
      <c r="O9" s="3">
        <v>990</v>
      </c>
      <c r="P9" s="9">
        <f>IF(D9=2,1,0)</f>
        <v>0</v>
      </c>
      <c r="Q9" s="9">
        <f>IF(D9=1,1,0)</f>
        <v>0</v>
      </c>
      <c r="R9" s="9">
        <f>IF(D9=3,1,0)</f>
        <v>0</v>
      </c>
      <c r="S9" s="9">
        <f>IF(D9=4,1,0)</f>
        <v>0</v>
      </c>
      <c r="T9" s="9">
        <f>IF(D9=5,1,0)</f>
        <v>0</v>
      </c>
      <c r="U9" s="9">
        <f>IF(D9=6,1,0)</f>
        <v>0</v>
      </c>
      <c r="V9" s="9">
        <f>IF(D9=7,1,0)</f>
        <v>1</v>
      </c>
      <c r="W9" s="9">
        <f>IF(D9=8,1,0)</f>
        <v>0</v>
      </c>
      <c r="X9" s="9">
        <f>IF(D9=9,1,0)</f>
        <v>0</v>
      </c>
      <c r="Y9" s="9">
        <f>IF(D9=10,1,0)</f>
        <v>0</v>
      </c>
      <c r="Z9" s="9">
        <f>IF(D9=11,1,0)</f>
        <v>0</v>
      </c>
      <c r="AA9" s="9">
        <f>IF(D9=12,1,0)</f>
        <v>0</v>
      </c>
      <c r="AB9" s="9">
        <f>IF(D9=13,1,0)</f>
        <v>0</v>
      </c>
      <c r="AC9" s="9">
        <f>IF(D9=14,1,0)</f>
        <v>0</v>
      </c>
    </row>
    <row r="10" spans="1:29">
      <c r="A10" s="2">
        <v>14007177</v>
      </c>
      <c r="B10" s="4" t="s">
        <v>20</v>
      </c>
      <c r="C10" s="5">
        <v>81001</v>
      </c>
      <c r="D10" s="2">
        <v>7</v>
      </c>
      <c r="E10" s="4" t="s">
        <v>12</v>
      </c>
      <c r="F10" s="2">
        <v>2012</v>
      </c>
      <c r="G10" s="2">
        <v>10</v>
      </c>
      <c r="H10" s="3">
        <v>6</v>
      </c>
      <c r="I10" s="3">
        <v>3</v>
      </c>
      <c r="J10" s="3">
        <v>2</v>
      </c>
      <c r="K10" s="2">
        <v>1903</v>
      </c>
      <c r="L10" s="3">
        <v>121140</v>
      </c>
      <c r="M10" s="3">
        <v>76000</v>
      </c>
      <c r="N10" s="3">
        <v>78497</v>
      </c>
      <c r="O10" s="3">
        <v>1146</v>
      </c>
      <c r="P10" s="9">
        <f>IF(D10=2,1,0)</f>
        <v>0</v>
      </c>
      <c r="Q10" s="9">
        <f>IF(D10=1,1,0)</f>
        <v>0</v>
      </c>
      <c r="R10" s="9">
        <f>IF(D10=3,1,0)</f>
        <v>0</v>
      </c>
      <c r="S10" s="9">
        <f>IF(D10=4,1,0)</f>
        <v>0</v>
      </c>
      <c r="T10" s="9">
        <f>IF(D10=5,1,0)</f>
        <v>0</v>
      </c>
      <c r="U10" s="9">
        <f>IF(D10=6,1,0)</f>
        <v>0</v>
      </c>
      <c r="V10" s="9">
        <f>IF(D10=7,1,0)</f>
        <v>1</v>
      </c>
      <c r="W10" s="9">
        <f>IF(D10=8,1,0)</f>
        <v>0</v>
      </c>
      <c r="X10" s="9">
        <f>IF(D10=9,1,0)</f>
        <v>0</v>
      </c>
      <c r="Y10" s="9">
        <f>IF(D10=10,1,0)</f>
        <v>0</v>
      </c>
      <c r="Z10" s="9">
        <f>IF(D10=11,1,0)</f>
        <v>0</v>
      </c>
      <c r="AA10" s="9">
        <f>IF(D10=12,1,0)</f>
        <v>0</v>
      </c>
      <c r="AB10" s="9">
        <f>IF(D10=13,1,0)</f>
        <v>0</v>
      </c>
      <c r="AC10" s="9">
        <f>IF(D10=14,1,0)</f>
        <v>0</v>
      </c>
    </row>
    <row r="11" spans="1:29">
      <c r="A11" s="2">
        <v>14007408</v>
      </c>
      <c r="B11" s="4" t="s">
        <v>21</v>
      </c>
      <c r="C11" s="5">
        <v>81001</v>
      </c>
      <c r="D11" s="2">
        <v>7</v>
      </c>
      <c r="E11" s="4" t="s">
        <v>12</v>
      </c>
      <c r="F11" s="2">
        <v>2013</v>
      </c>
      <c r="G11" s="2">
        <v>8</v>
      </c>
      <c r="H11" s="3">
        <v>6</v>
      </c>
      <c r="I11" s="3">
        <v>3</v>
      </c>
      <c r="J11" s="3">
        <v>2</v>
      </c>
      <c r="K11" s="2">
        <v>1941</v>
      </c>
      <c r="L11" s="3">
        <v>80836</v>
      </c>
      <c r="M11" s="3">
        <v>57000</v>
      </c>
      <c r="N11" s="3">
        <v>81083</v>
      </c>
      <c r="O11" s="3">
        <v>924</v>
      </c>
      <c r="P11" s="9">
        <f>IF(D11=2,1,0)</f>
        <v>0</v>
      </c>
      <c r="Q11" s="9">
        <f>IF(D11=1,1,0)</f>
        <v>0</v>
      </c>
      <c r="R11" s="9">
        <f>IF(D11=3,1,0)</f>
        <v>0</v>
      </c>
      <c r="S11" s="9">
        <f>IF(D11=4,1,0)</f>
        <v>0</v>
      </c>
      <c r="T11" s="9">
        <f>IF(D11=5,1,0)</f>
        <v>0</v>
      </c>
      <c r="U11" s="9">
        <f>IF(D11=6,1,0)</f>
        <v>0</v>
      </c>
      <c r="V11" s="9">
        <f>IF(D11=7,1,0)</f>
        <v>1</v>
      </c>
      <c r="W11" s="9">
        <f>IF(D11=8,1,0)</f>
        <v>0</v>
      </c>
      <c r="X11" s="9">
        <f>IF(D11=9,1,0)</f>
        <v>0</v>
      </c>
      <c r="Y11" s="9">
        <f>IF(D11=10,1,0)</f>
        <v>0</v>
      </c>
      <c r="Z11" s="9">
        <f>IF(D11=11,1,0)</f>
        <v>0</v>
      </c>
      <c r="AA11" s="9">
        <f>IF(D11=12,1,0)</f>
        <v>0</v>
      </c>
      <c r="AB11" s="9">
        <f>IF(D11=13,1,0)</f>
        <v>0</v>
      </c>
      <c r="AC11" s="9">
        <f>IF(D11=14,1,0)</f>
        <v>0</v>
      </c>
    </row>
    <row r="12" spans="1:29">
      <c r="A12" s="2">
        <v>14007532</v>
      </c>
      <c r="B12" s="4" t="s">
        <v>22</v>
      </c>
      <c r="C12" s="5">
        <v>81001</v>
      </c>
      <c r="D12" s="2">
        <v>7</v>
      </c>
      <c r="E12" s="4" t="s">
        <v>12</v>
      </c>
      <c r="F12" s="2">
        <v>2012</v>
      </c>
      <c r="G12" s="2">
        <v>11</v>
      </c>
      <c r="H12" s="3">
        <v>4</v>
      </c>
      <c r="I12" s="3">
        <v>2</v>
      </c>
      <c r="J12" s="3">
        <v>1</v>
      </c>
      <c r="K12" s="2">
        <v>1949</v>
      </c>
      <c r="L12" s="3">
        <v>44637</v>
      </c>
      <c r="M12" s="3">
        <v>65000</v>
      </c>
      <c r="N12" s="3">
        <v>36762</v>
      </c>
      <c r="O12" s="3">
        <v>725</v>
      </c>
      <c r="P12" s="9">
        <f>IF(D12=2,1,0)</f>
        <v>0</v>
      </c>
      <c r="Q12" s="9">
        <f>IF(D12=1,1,0)</f>
        <v>0</v>
      </c>
      <c r="R12" s="9">
        <f>IF(D12=3,1,0)</f>
        <v>0</v>
      </c>
      <c r="S12" s="9">
        <f>IF(D12=4,1,0)</f>
        <v>0</v>
      </c>
      <c r="T12" s="9">
        <f>IF(D12=5,1,0)</f>
        <v>0</v>
      </c>
      <c r="U12" s="9">
        <f>IF(D12=6,1,0)</f>
        <v>0</v>
      </c>
      <c r="V12" s="9">
        <f>IF(D12=7,1,0)</f>
        <v>1</v>
      </c>
      <c r="W12" s="9">
        <f>IF(D12=8,1,0)</f>
        <v>0</v>
      </c>
      <c r="X12" s="9">
        <f>IF(D12=9,1,0)</f>
        <v>0</v>
      </c>
      <c r="Y12" s="9">
        <f>IF(D12=10,1,0)</f>
        <v>0</v>
      </c>
      <c r="Z12" s="9">
        <f>IF(D12=11,1,0)</f>
        <v>0</v>
      </c>
      <c r="AA12" s="9">
        <f>IF(D12=12,1,0)</f>
        <v>0</v>
      </c>
      <c r="AB12" s="9">
        <f>IF(D12=13,1,0)</f>
        <v>0</v>
      </c>
      <c r="AC12" s="9">
        <f>IF(D12=14,1,0)</f>
        <v>0</v>
      </c>
    </row>
    <row r="13" spans="1:29">
      <c r="A13" s="2">
        <v>14007545</v>
      </c>
      <c r="B13" s="4" t="s">
        <v>23</v>
      </c>
      <c r="C13" s="5">
        <v>81001</v>
      </c>
      <c r="D13" s="2">
        <v>7</v>
      </c>
      <c r="E13" s="4" t="s">
        <v>12</v>
      </c>
      <c r="F13" s="2">
        <v>2014</v>
      </c>
      <c r="G13" s="2">
        <v>1</v>
      </c>
      <c r="H13" s="3">
        <v>5</v>
      </c>
      <c r="I13" s="3">
        <v>3</v>
      </c>
      <c r="J13" s="3">
        <v>1</v>
      </c>
      <c r="K13" s="2">
        <v>1890</v>
      </c>
      <c r="L13" s="3">
        <v>49318</v>
      </c>
      <c r="M13" s="3">
        <v>37000</v>
      </c>
      <c r="N13" s="3">
        <v>41890</v>
      </c>
      <c r="O13" s="3">
        <v>936</v>
      </c>
      <c r="P13" s="9">
        <f>IF(D13=2,1,0)</f>
        <v>0</v>
      </c>
      <c r="Q13" s="9">
        <f>IF(D13=1,1,0)</f>
        <v>0</v>
      </c>
      <c r="R13" s="9">
        <f>IF(D13=3,1,0)</f>
        <v>0</v>
      </c>
      <c r="S13" s="9">
        <f>IF(D13=4,1,0)</f>
        <v>0</v>
      </c>
      <c r="T13" s="9">
        <f>IF(D13=5,1,0)</f>
        <v>0</v>
      </c>
      <c r="U13" s="9">
        <f>IF(D13=6,1,0)</f>
        <v>0</v>
      </c>
      <c r="V13" s="9">
        <f>IF(D13=7,1,0)</f>
        <v>1</v>
      </c>
      <c r="W13" s="9">
        <f>IF(D13=8,1,0)</f>
        <v>0</v>
      </c>
      <c r="X13" s="9">
        <f>IF(D13=9,1,0)</f>
        <v>0</v>
      </c>
      <c r="Y13" s="9">
        <f>IF(D13=10,1,0)</f>
        <v>0</v>
      </c>
      <c r="Z13" s="9">
        <f>IF(D13=11,1,0)</f>
        <v>0</v>
      </c>
      <c r="AA13" s="9">
        <f>IF(D13=12,1,0)</f>
        <v>0</v>
      </c>
      <c r="AB13" s="9">
        <f>IF(D13=13,1,0)</f>
        <v>0</v>
      </c>
      <c r="AC13" s="9">
        <f>IF(D13=14,1,0)</f>
        <v>0</v>
      </c>
    </row>
    <row r="14" spans="1:29">
      <c r="A14" s="2">
        <v>14007795</v>
      </c>
      <c r="B14" s="4" t="s">
        <v>24</v>
      </c>
      <c r="C14" s="5">
        <v>81001</v>
      </c>
      <c r="D14" s="2">
        <v>7</v>
      </c>
      <c r="E14" s="4" t="s">
        <v>12</v>
      </c>
      <c r="F14" s="2">
        <v>2010</v>
      </c>
      <c r="G14" s="2">
        <v>5</v>
      </c>
      <c r="H14" s="3">
        <v>3</v>
      </c>
      <c r="I14" s="3">
        <v>2</v>
      </c>
      <c r="J14" s="3">
        <v>1</v>
      </c>
      <c r="K14" s="2">
        <v>1954</v>
      </c>
      <c r="L14" s="3">
        <v>39858</v>
      </c>
      <c r="M14" s="3">
        <v>22000</v>
      </c>
      <c r="N14" s="3">
        <v>26177</v>
      </c>
      <c r="O14" s="3">
        <v>567</v>
      </c>
      <c r="P14" s="9">
        <f>IF(D14=2,1,0)</f>
        <v>0</v>
      </c>
      <c r="Q14" s="9">
        <f>IF(D14=1,1,0)</f>
        <v>0</v>
      </c>
      <c r="R14" s="9">
        <f>IF(D14=3,1,0)</f>
        <v>0</v>
      </c>
      <c r="S14" s="9">
        <f>IF(D14=4,1,0)</f>
        <v>0</v>
      </c>
      <c r="T14" s="9">
        <f>IF(D14=5,1,0)</f>
        <v>0</v>
      </c>
      <c r="U14" s="9">
        <f>IF(D14=6,1,0)</f>
        <v>0</v>
      </c>
      <c r="V14" s="9">
        <f>IF(D14=7,1,0)</f>
        <v>1</v>
      </c>
      <c r="W14" s="9">
        <f>IF(D14=8,1,0)</f>
        <v>0</v>
      </c>
      <c r="X14" s="9">
        <f>IF(D14=9,1,0)</f>
        <v>0</v>
      </c>
      <c r="Y14" s="9">
        <f>IF(D14=10,1,0)</f>
        <v>0</v>
      </c>
      <c r="Z14" s="9">
        <f>IF(D14=11,1,0)</f>
        <v>0</v>
      </c>
      <c r="AA14" s="9">
        <f>IF(D14=12,1,0)</f>
        <v>0</v>
      </c>
      <c r="AB14" s="9">
        <f>IF(D14=13,1,0)</f>
        <v>0</v>
      </c>
      <c r="AC14" s="9">
        <f>IF(D14=14,1,0)</f>
        <v>0</v>
      </c>
    </row>
    <row r="15" spans="1:29">
      <c r="A15" s="2">
        <v>14008188</v>
      </c>
      <c r="B15" s="4" t="s">
        <v>25</v>
      </c>
      <c r="C15" s="5">
        <v>81001</v>
      </c>
      <c r="D15" s="2">
        <v>7</v>
      </c>
      <c r="E15" s="4" t="s">
        <v>12</v>
      </c>
      <c r="F15" s="2">
        <v>2013</v>
      </c>
      <c r="G15" s="2">
        <v>10</v>
      </c>
      <c r="H15" s="3">
        <v>5</v>
      </c>
      <c r="I15" s="3">
        <v>2</v>
      </c>
      <c r="J15" s="3">
        <v>1</v>
      </c>
      <c r="K15" s="2">
        <v>1920</v>
      </c>
      <c r="L15" s="3">
        <v>37026</v>
      </c>
      <c r="M15" s="3">
        <v>38900</v>
      </c>
      <c r="N15" s="3">
        <v>34092</v>
      </c>
      <c r="O15" s="3">
        <v>1244</v>
      </c>
      <c r="P15" s="9">
        <f>IF(D15=2,1,0)</f>
        <v>0</v>
      </c>
      <c r="Q15" s="9">
        <f>IF(D15=1,1,0)</f>
        <v>0</v>
      </c>
      <c r="R15" s="9">
        <f>IF(D15=3,1,0)</f>
        <v>0</v>
      </c>
      <c r="S15" s="9">
        <f>IF(D15=4,1,0)</f>
        <v>0</v>
      </c>
      <c r="T15" s="9">
        <f>IF(D15=5,1,0)</f>
        <v>0</v>
      </c>
      <c r="U15" s="9">
        <f>IF(D15=6,1,0)</f>
        <v>0</v>
      </c>
      <c r="V15" s="9">
        <f>IF(D15=7,1,0)</f>
        <v>1</v>
      </c>
      <c r="W15" s="9">
        <f>IF(D15=8,1,0)</f>
        <v>0</v>
      </c>
      <c r="X15" s="9">
        <f>IF(D15=9,1,0)</f>
        <v>0</v>
      </c>
      <c r="Y15" s="9">
        <f>IF(D15=10,1,0)</f>
        <v>0</v>
      </c>
      <c r="Z15" s="9">
        <f>IF(D15=11,1,0)</f>
        <v>0</v>
      </c>
      <c r="AA15" s="9">
        <f>IF(D15=12,1,0)</f>
        <v>0</v>
      </c>
      <c r="AB15" s="9">
        <f>IF(D15=13,1,0)</f>
        <v>0</v>
      </c>
      <c r="AC15" s="9">
        <f>IF(D15=14,1,0)</f>
        <v>0</v>
      </c>
    </row>
    <row r="16" spans="1:29">
      <c r="A16" s="2">
        <v>14008191</v>
      </c>
      <c r="B16" s="4" t="s">
        <v>26</v>
      </c>
      <c r="C16" s="5">
        <v>81001</v>
      </c>
      <c r="D16" s="2">
        <v>7</v>
      </c>
      <c r="E16" s="4" t="s">
        <v>12</v>
      </c>
      <c r="F16" s="2">
        <v>2010</v>
      </c>
      <c r="G16" s="2">
        <v>2</v>
      </c>
      <c r="H16" s="3">
        <v>5</v>
      </c>
      <c r="I16" s="3">
        <v>3</v>
      </c>
      <c r="J16" s="3">
        <v>1</v>
      </c>
      <c r="K16" s="2">
        <v>1927</v>
      </c>
      <c r="L16" s="3">
        <v>56404</v>
      </c>
      <c r="M16" s="3">
        <v>59900</v>
      </c>
      <c r="N16" s="3">
        <v>60484</v>
      </c>
      <c r="O16" s="3">
        <v>1074</v>
      </c>
      <c r="P16" s="9">
        <f>IF(D16=2,1,0)</f>
        <v>0</v>
      </c>
      <c r="Q16" s="9">
        <f>IF(D16=1,1,0)</f>
        <v>0</v>
      </c>
      <c r="R16" s="9">
        <f>IF(D16=3,1,0)</f>
        <v>0</v>
      </c>
      <c r="S16" s="9">
        <f>IF(D16=4,1,0)</f>
        <v>0</v>
      </c>
      <c r="T16" s="9">
        <f>IF(D16=5,1,0)</f>
        <v>0</v>
      </c>
      <c r="U16" s="9">
        <f>IF(D16=6,1,0)</f>
        <v>0</v>
      </c>
      <c r="V16" s="9">
        <f>IF(D16=7,1,0)</f>
        <v>1</v>
      </c>
      <c r="W16" s="9">
        <f>IF(D16=8,1,0)</f>
        <v>0</v>
      </c>
      <c r="X16" s="9">
        <f>IF(D16=9,1,0)</f>
        <v>0</v>
      </c>
      <c r="Y16" s="9">
        <f>IF(D16=10,1,0)</f>
        <v>0</v>
      </c>
      <c r="Z16" s="9">
        <f>IF(D16=11,1,0)</f>
        <v>0</v>
      </c>
      <c r="AA16" s="9">
        <f>IF(D16=12,1,0)</f>
        <v>0</v>
      </c>
      <c r="AB16" s="9">
        <f>IF(D16=13,1,0)</f>
        <v>0</v>
      </c>
      <c r="AC16" s="9">
        <f>IF(D16=14,1,0)</f>
        <v>0</v>
      </c>
    </row>
    <row r="17" spans="1:29">
      <c r="A17" s="2">
        <v>14008479</v>
      </c>
      <c r="B17" s="4" t="s">
        <v>27</v>
      </c>
      <c r="C17" s="5">
        <v>81001</v>
      </c>
      <c r="D17" s="2">
        <v>7</v>
      </c>
      <c r="E17" s="4" t="s">
        <v>12</v>
      </c>
      <c r="F17" s="2">
        <v>1999</v>
      </c>
      <c r="G17" s="2">
        <v>1</v>
      </c>
      <c r="H17" s="3">
        <v>8</v>
      </c>
      <c r="I17" s="3">
        <v>4</v>
      </c>
      <c r="J17" s="3">
        <v>2</v>
      </c>
      <c r="K17" s="2">
        <v>1900</v>
      </c>
      <c r="L17" s="3">
        <v>53121</v>
      </c>
      <c r="M17" s="3">
        <v>60000</v>
      </c>
      <c r="N17" s="3">
        <v>46426</v>
      </c>
      <c r="O17" s="3">
        <v>814</v>
      </c>
      <c r="P17" s="9">
        <f>IF(D17=2,1,0)</f>
        <v>0</v>
      </c>
      <c r="Q17" s="9">
        <f>IF(D17=1,1,0)</f>
        <v>0</v>
      </c>
      <c r="R17" s="9">
        <f>IF(D17=3,1,0)</f>
        <v>0</v>
      </c>
      <c r="S17" s="9">
        <f>IF(D17=4,1,0)</f>
        <v>0</v>
      </c>
      <c r="T17" s="9">
        <f>IF(D17=5,1,0)</f>
        <v>0</v>
      </c>
      <c r="U17" s="9">
        <f>IF(D17=6,1,0)</f>
        <v>0</v>
      </c>
      <c r="V17" s="9">
        <f>IF(D17=7,1,0)</f>
        <v>1</v>
      </c>
      <c r="W17" s="9">
        <f>IF(D17=8,1,0)</f>
        <v>0</v>
      </c>
      <c r="X17" s="9">
        <f>IF(D17=9,1,0)</f>
        <v>0</v>
      </c>
      <c r="Y17" s="9">
        <f>IF(D17=10,1,0)</f>
        <v>0</v>
      </c>
      <c r="Z17" s="9">
        <f>IF(D17=11,1,0)</f>
        <v>0</v>
      </c>
      <c r="AA17" s="9">
        <f>IF(D17=12,1,0)</f>
        <v>0</v>
      </c>
      <c r="AB17" s="9">
        <f>IF(D17=13,1,0)</f>
        <v>0</v>
      </c>
      <c r="AC17" s="9">
        <f>IF(D17=14,1,0)</f>
        <v>0</v>
      </c>
    </row>
    <row r="18" spans="1:29">
      <c r="A18" s="2">
        <v>14008642</v>
      </c>
      <c r="B18" s="4" t="s">
        <v>28</v>
      </c>
      <c r="C18" s="5">
        <v>81001</v>
      </c>
      <c r="D18" s="2">
        <v>7</v>
      </c>
      <c r="E18" s="4" t="s">
        <v>12</v>
      </c>
      <c r="F18" s="2">
        <v>1985</v>
      </c>
      <c r="G18" s="2">
        <v>10</v>
      </c>
      <c r="H18" s="3">
        <v>9</v>
      </c>
      <c r="I18" s="3">
        <v>5</v>
      </c>
      <c r="J18" s="3">
        <v>3</v>
      </c>
      <c r="K18" s="2">
        <v>1958</v>
      </c>
      <c r="L18" s="3">
        <v>88815</v>
      </c>
      <c r="M18" s="3">
        <v>60000</v>
      </c>
      <c r="N18" s="3">
        <v>104626</v>
      </c>
      <c r="O18" s="3">
        <v>1668</v>
      </c>
      <c r="P18" s="9">
        <f>IF(D18=2,1,0)</f>
        <v>0</v>
      </c>
      <c r="Q18" s="9">
        <f>IF(D18=1,1,0)</f>
        <v>0</v>
      </c>
      <c r="R18" s="9">
        <f>IF(D18=3,1,0)</f>
        <v>0</v>
      </c>
      <c r="S18" s="9">
        <f>IF(D18=4,1,0)</f>
        <v>0</v>
      </c>
      <c r="T18" s="9">
        <f>IF(D18=5,1,0)</f>
        <v>0</v>
      </c>
      <c r="U18" s="9">
        <f>IF(D18=6,1,0)</f>
        <v>0</v>
      </c>
      <c r="V18" s="9">
        <f>IF(D18=7,1,0)</f>
        <v>1</v>
      </c>
      <c r="W18" s="9">
        <f>IF(D18=8,1,0)</f>
        <v>0</v>
      </c>
      <c r="X18" s="9">
        <f>IF(D18=9,1,0)</f>
        <v>0</v>
      </c>
      <c r="Y18" s="9">
        <f>IF(D18=10,1,0)</f>
        <v>0</v>
      </c>
      <c r="Z18" s="9">
        <f>IF(D18=11,1,0)</f>
        <v>0</v>
      </c>
      <c r="AA18" s="9">
        <f>IF(D18=12,1,0)</f>
        <v>0</v>
      </c>
      <c r="AB18" s="9">
        <f>IF(D18=13,1,0)</f>
        <v>0</v>
      </c>
      <c r="AC18" s="9">
        <f>IF(D18=14,1,0)</f>
        <v>0</v>
      </c>
    </row>
    <row r="19" spans="1:29">
      <c r="A19" s="2">
        <v>14008719</v>
      </c>
      <c r="B19" s="4" t="s">
        <v>29</v>
      </c>
      <c r="C19" s="5">
        <v>81001</v>
      </c>
      <c r="D19" s="2">
        <v>7</v>
      </c>
      <c r="E19" s="4" t="s">
        <v>12</v>
      </c>
      <c r="F19" s="2">
        <v>2014</v>
      </c>
      <c r="G19" s="2">
        <v>2</v>
      </c>
      <c r="H19" s="3">
        <v>5</v>
      </c>
      <c r="I19" s="3">
        <v>2</v>
      </c>
      <c r="J19" s="3">
        <v>1</v>
      </c>
      <c r="K19" s="2">
        <v>1954</v>
      </c>
      <c r="L19" s="3">
        <v>47137</v>
      </c>
      <c r="M19" s="3">
        <v>36000</v>
      </c>
      <c r="N19" s="3">
        <v>57059</v>
      </c>
      <c r="O19" s="3">
        <v>980</v>
      </c>
      <c r="P19" s="9">
        <f>IF(D19=2,1,0)</f>
        <v>0</v>
      </c>
      <c r="Q19" s="9">
        <f>IF(D19=1,1,0)</f>
        <v>0</v>
      </c>
      <c r="R19" s="9">
        <f>IF(D19=3,1,0)</f>
        <v>0</v>
      </c>
      <c r="S19" s="9">
        <f>IF(D19=4,1,0)</f>
        <v>0</v>
      </c>
      <c r="T19" s="9">
        <f>IF(D19=5,1,0)</f>
        <v>0</v>
      </c>
      <c r="U19" s="9">
        <f>IF(D19=6,1,0)</f>
        <v>0</v>
      </c>
      <c r="V19" s="9">
        <f>IF(D19=7,1,0)</f>
        <v>1</v>
      </c>
      <c r="W19" s="9">
        <f>IF(D19=8,1,0)</f>
        <v>0</v>
      </c>
      <c r="X19" s="9">
        <f>IF(D19=9,1,0)</f>
        <v>0</v>
      </c>
      <c r="Y19" s="9">
        <f>IF(D19=10,1,0)</f>
        <v>0</v>
      </c>
      <c r="Z19" s="9">
        <f>IF(D19=11,1,0)</f>
        <v>0</v>
      </c>
      <c r="AA19" s="9">
        <f>IF(D19=12,1,0)</f>
        <v>0</v>
      </c>
      <c r="AB19" s="9">
        <f>IF(D19=13,1,0)</f>
        <v>0</v>
      </c>
      <c r="AC19" s="9">
        <f>IF(D19=14,1,0)</f>
        <v>0</v>
      </c>
    </row>
    <row r="20" spans="1:29">
      <c r="A20" s="2">
        <v>14008720</v>
      </c>
      <c r="B20" s="4" t="s">
        <v>30</v>
      </c>
      <c r="C20" s="5">
        <v>81001</v>
      </c>
      <c r="D20" s="2">
        <v>7</v>
      </c>
      <c r="E20" s="4" t="s">
        <v>12</v>
      </c>
      <c r="F20" s="2">
        <v>2007</v>
      </c>
      <c r="G20" s="2">
        <v>10</v>
      </c>
      <c r="H20" s="3">
        <v>4</v>
      </c>
      <c r="I20" s="3">
        <v>2</v>
      </c>
      <c r="J20" s="3">
        <v>1</v>
      </c>
      <c r="K20" s="2">
        <v>1928</v>
      </c>
      <c r="L20" s="3">
        <v>47424</v>
      </c>
      <c r="M20" s="3">
        <v>43500</v>
      </c>
      <c r="N20" s="3">
        <v>43215</v>
      </c>
      <c r="O20" s="3">
        <v>952</v>
      </c>
      <c r="P20" s="9">
        <f>IF(D20=2,1,0)</f>
        <v>0</v>
      </c>
      <c r="Q20" s="9">
        <f>IF(D20=1,1,0)</f>
        <v>0</v>
      </c>
      <c r="R20" s="9">
        <f>IF(D20=3,1,0)</f>
        <v>0</v>
      </c>
      <c r="S20" s="9">
        <f>IF(D20=4,1,0)</f>
        <v>0</v>
      </c>
      <c r="T20" s="9">
        <f>IF(D20=5,1,0)</f>
        <v>0</v>
      </c>
      <c r="U20" s="9">
        <f>IF(D20=6,1,0)</f>
        <v>0</v>
      </c>
      <c r="V20" s="9">
        <f>IF(D20=7,1,0)</f>
        <v>1</v>
      </c>
      <c r="W20" s="9">
        <f>IF(D20=8,1,0)</f>
        <v>0</v>
      </c>
      <c r="X20" s="9">
        <f>IF(D20=9,1,0)</f>
        <v>0</v>
      </c>
      <c r="Y20" s="9">
        <f>IF(D20=10,1,0)</f>
        <v>0</v>
      </c>
      <c r="Z20" s="9">
        <f>IF(D20=11,1,0)</f>
        <v>0</v>
      </c>
      <c r="AA20" s="9">
        <f>IF(D20=12,1,0)</f>
        <v>0</v>
      </c>
      <c r="AB20" s="9">
        <f>IF(D20=13,1,0)</f>
        <v>0</v>
      </c>
      <c r="AC20" s="9">
        <f>IF(D20=14,1,0)</f>
        <v>0</v>
      </c>
    </row>
    <row r="21" spans="1:29">
      <c r="A21" s="2">
        <v>14008820</v>
      </c>
      <c r="B21" s="4" t="s">
        <v>31</v>
      </c>
      <c r="C21" s="5">
        <v>81001</v>
      </c>
      <c r="D21" s="2">
        <v>7</v>
      </c>
      <c r="E21" s="4" t="s">
        <v>12</v>
      </c>
      <c r="F21" s="2">
        <v>2011</v>
      </c>
      <c r="G21" s="2">
        <v>10</v>
      </c>
      <c r="H21" s="3">
        <v>7</v>
      </c>
      <c r="I21" s="3">
        <v>3</v>
      </c>
      <c r="J21" s="3">
        <v>2</v>
      </c>
      <c r="K21" s="2">
        <v>1905</v>
      </c>
      <c r="L21" s="3">
        <v>47342</v>
      </c>
      <c r="M21" s="3">
        <v>74000</v>
      </c>
      <c r="N21" s="3">
        <v>58317</v>
      </c>
      <c r="O21" s="3">
        <v>1005</v>
      </c>
      <c r="P21" s="9">
        <f>IF(D21=2,1,0)</f>
        <v>0</v>
      </c>
      <c r="Q21" s="9">
        <f>IF(D21=1,1,0)</f>
        <v>0</v>
      </c>
      <c r="R21" s="9">
        <f>IF(D21=3,1,0)</f>
        <v>0</v>
      </c>
      <c r="S21" s="9">
        <f>IF(D21=4,1,0)</f>
        <v>0</v>
      </c>
      <c r="T21" s="9">
        <f>IF(D21=5,1,0)</f>
        <v>0</v>
      </c>
      <c r="U21" s="9">
        <f>IF(D21=6,1,0)</f>
        <v>0</v>
      </c>
      <c r="V21" s="9">
        <f>IF(D21=7,1,0)</f>
        <v>1</v>
      </c>
      <c r="W21" s="9">
        <f>IF(D21=8,1,0)</f>
        <v>0</v>
      </c>
      <c r="X21" s="9">
        <f>IF(D21=9,1,0)</f>
        <v>0</v>
      </c>
      <c r="Y21" s="9">
        <f>IF(D21=10,1,0)</f>
        <v>0</v>
      </c>
      <c r="Z21" s="9">
        <f>IF(D21=11,1,0)</f>
        <v>0</v>
      </c>
      <c r="AA21" s="9">
        <f>IF(D21=12,1,0)</f>
        <v>0</v>
      </c>
      <c r="AB21" s="9">
        <f>IF(D21=13,1,0)</f>
        <v>0</v>
      </c>
      <c r="AC21" s="9">
        <f>IF(D21=14,1,0)</f>
        <v>0</v>
      </c>
    </row>
    <row r="22" spans="1:29">
      <c r="A22" s="2">
        <v>14009053</v>
      </c>
      <c r="B22" s="4" t="s">
        <v>32</v>
      </c>
      <c r="C22" s="5">
        <v>81001</v>
      </c>
      <c r="D22" s="2">
        <v>7</v>
      </c>
      <c r="E22" s="4" t="s">
        <v>12</v>
      </c>
      <c r="F22" s="2">
        <v>2007</v>
      </c>
      <c r="G22" s="2">
        <v>4</v>
      </c>
      <c r="H22" s="3">
        <v>4</v>
      </c>
      <c r="I22" s="3">
        <v>2</v>
      </c>
      <c r="J22" s="3">
        <v>1</v>
      </c>
      <c r="K22" s="2">
        <v>1949</v>
      </c>
      <c r="L22" s="3">
        <v>45502</v>
      </c>
      <c r="M22" s="3">
        <v>18270</v>
      </c>
      <c r="N22" s="3">
        <v>35113</v>
      </c>
      <c r="O22" s="3">
        <v>812</v>
      </c>
      <c r="P22" s="9">
        <f>IF(D22=2,1,0)</f>
        <v>0</v>
      </c>
      <c r="Q22" s="9">
        <f>IF(D22=1,1,0)</f>
        <v>0</v>
      </c>
      <c r="R22" s="9">
        <f>IF(D22=3,1,0)</f>
        <v>0</v>
      </c>
      <c r="S22" s="9">
        <f>IF(D22=4,1,0)</f>
        <v>0</v>
      </c>
      <c r="T22" s="9">
        <f>IF(D22=5,1,0)</f>
        <v>0</v>
      </c>
      <c r="U22" s="9">
        <f>IF(D22=6,1,0)</f>
        <v>0</v>
      </c>
      <c r="V22" s="9">
        <f>IF(D22=7,1,0)</f>
        <v>1</v>
      </c>
      <c r="W22" s="9">
        <f>IF(D22=8,1,0)</f>
        <v>0</v>
      </c>
      <c r="X22" s="9">
        <f>IF(D22=9,1,0)</f>
        <v>0</v>
      </c>
      <c r="Y22" s="9">
        <f>IF(D22=10,1,0)</f>
        <v>0</v>
      </c>
      <c r="Z22" s="9">
        <f>IF(D22=11,1,0)</f>
        <v>0</v>
      </c>
      <c r="AA22" s="9">
        <f>IF(D22=12,1,0)</f>
        <v>0</v>
      </c>
      <c r="AB22" s="9">
        <f>IF(D22=13,1,0)</f>
        <v>0</v>
      </c>
      <c r="AC22" s="9">
        <f>IF(D22=14,1,0)</f>
        <v>0</v>
      </c>
    </row>
    <row r="23" spans="1:29">
      <c r="A23" s="2">
        <v>14009716</v>
      </c>
      <c r="B23" s="4" t="s">
        <v>33</v>
      </c>
      <c r="C23" s="5">
        <v>81001</v>
      </c>
      <c r="D23" s="2">
        <v>7</v>
      </c>
      <c r="E23" s="4" t="s">
        <v>12</v>
      </c>
      <c r="F23" s="2">
        <v>2014</v>
      </c>
      <c r="G23" s="2">
        <v>1</v>
      </c>
      <c r="H23" s="3">
        <v>4</v>
      </c>
      <c r="I23" s="3">
        <v>2</v>
      </c>
      <c r="J23" s="3">
        <v>1</v>
      </c>
      <c r="K23" s="2">
        <v>1951</v>
      </c>
      <c r="L23" s="3">
        <v>41334</v>
      </c>
      <c r="M23" s="3">
        <v>17200</v>
      </c>
      <c r="N23" s="3">
        <v>33965</v>
      </c>
      <c r="O23" s="3">
        <v>648</v>
      </c>
      <c r="P23" s="9">
        <f>IF(D23=2,1,0)</f>
        <v>0</v>
      </c>
      <c r="Q23" s="9">
        <f>IF(D23=1,1,0)</f>
        <v>0</v>
      </c>
      <c r="R23" s="9">
        <f>IF(D23=3,1,0)</f>
        <v>0</v>
      </c>
      <c r="S23" s="9">
        <f>IF(D23=4,1,0)</f>
        <v>0</v>
      </c>
      <c r="T23" s="9">
        <f>IF(D23=5,1,0)</f>
        <v>0</v>
      </c>
      <c r="U23" s="9">
        <f>IF(D23=6,1,0)</f>
        <v>0</v>
      </c>
      <c r="V23" s="9">
        <f>IF(D23=7,1,0)</f>
        <v>1</v>
      </c>
      <c r="W23" s="9">
        <f>IF(D23=8,1,0)</f>
        <v>0</v>
      </c>
      <c r="X23" s="9">
        <f>IF(D23=9,1,0)</f>
        <v>0</v>
      </c>
      <c r="Y23" s="9">
        <f>IF(D23=10,1,0)</f>
        <v>0</v>
      </c>
      <c r="Z23" s="9">
        <f>IF(D23=11,1,0)</f>
        <v>0</v>
      </c>
      <c r="AA23" s="9">
        <f>IF(D23=12,1,0)</f>
        <v>0</v>
      </c>
      <c r="AB23" s="9">
        <f>IF(D23=13,1,0)</f>
        <v>0</v>
      </c>
      <c r="AC23" s="9">
        <f>IF(D23=14,1,0)</f>
        <v>0</v>
      </c>
    </row>
    <row r="24" spans="1:29">
      <c r="A24" s="2">
        <v>14009966</v>
      </c>
      <c r="B24" s="4" t="s">
        <v>34</v>
      </c>
      <c r="C24" s="5">
        <v>81001</v>
      </c>
      <c r="D24" s="2">
        <v>7</v>
      </c>
      <c r="E24" s="4" t="s">
        <v>12</v>
      </c>
      <c r="F24" s="2">
        <v>2013</v>
      </c>
      <c r="G24" s="2">
        <v>11</v>
      </c>
      <c r="H24" s="3">
        <v>7</v>
      </c>
      <c r="I24" s="3">
        <v>4</v>
      </c>
      <c r="J24" s="3">
        <v>1</v>
      </c>
      <c r="K24" s="2">
        <v>1913</v>
      </c>
      <c r="L24" s="3">
        <v>92253</v>
      </c>
      <c r="M24" s="3">
        <v>66000</v>
      </c>
      <c r="N24" s="3">
        <v>52531</v>
      </c>
      <c r="O24" s="3">
        <v>1080</v>
      </c>
      <c r="P24" s="9">
        <f>IF(D24=2,1,0)</f>
        <v>0</v>
      </c>
      <c r="Q24" s="9">
        <f>IF(D24=1,1,0)</f>
        <v>0</v>
      </c>
      <c r="R24" s="9">
        <f>IF(D24=3,1,0)</f>
        <v>0</v>
      </c>
      <c r="S24" s="9">
        <f>IF(D24=4,1,0)</f>
        <v>0</v>
      </c>
      <c r="T24" s="9">
        <f>IF(D24=5,1,0)</f>
        <v>0</v>
      </c>
      <c r="U24" s="9">
        <f>IF(D24=6,1,0)</f>
        <v>0</v>
      </c>
      <c r="V24" s="9">
        <f>IF(D24=7,1,0)</f>
        <v>1</v>
      </c>
      <c r="W24" s="9">
        <f>IF(D24=8,1,0)</f>
        <v>0</v>
      </c>
      <c r="X24" s="9">
        <f>IF(D24=9,1,0)</f>
        <v>0</v>
      </c>
      <c r="Y24" s="9">
        <f>IF(D24=10,1,0)</f>
        <v>0</v>
      </c>
      <c r="Z24" s="9">
        <f>IF(D24=11,1,0)</f>
        <v>0</v>
      </c>
      <c r="AA24" s="9">
        <f>IF(D24=12,1,0)</f>
        <v>0</v>
      </c>
      <c r="AB24" s="9">
        <f>IF(D24=13,1,0)</f>
        <v>0</v>
      </c>
      <c r="AC24" s="9">
        <f>IF(D24=14,1,0)</f>
        <v>0</v>
      </c>
    </row>
    <row r="25" spans="1:29">
      <c r="A25" s="2">
        <v>14010208</v>
      </c>
      <c r="B25" s="4" t="s">
        <v>35</v>
      </c>
      <c r="C25" s="5">
        <v>81001</v>
      </c>
      <c r="D25" s="2">
        <v>7</v>
      </c>
      <c r="E25" s="4" t="s">
        <v>12</v>
      </c>
      <c r="F25" s="2">
        <v>2013</v>
      </c>
      <c r="G25" s="2">
        <v>12</v>
      </c>
      <c r="H25" s="3">
        <v>4</v>
      </c>
      <c r="I25" s="3">
        <v>2</v>
      </c>
      <c r="J25" s="3">
        <v>1</v>
      </c>
      <c r="K25" s="2">
        <v>1943</v>
      </c>
      <c r="L25" s="3">
        <v>43921</v>
      </c>
      <c r="M25" s="3">
        <v>30000</v>
      </c>
      <c r="N25" s="3">
        <v>48745</v>
      </c>
      <c r="O25" s="3">
        <v>832</v>
      </c>
      <c r="P25" s="9">
        <f>IF(D25=2,1,0)</f>
        <v>0</v>
      </c>
      <c r="Q25" s="9">
        <f>IF(D25=1,1,0)</f>
        <v>0</v>
      </c>
      <c r="R25" s="9">
        <f>IF(D25=3,1,0)</f>
        <v>0</v>
      </c>
      <c r="S25" s="9">
        <f>IF(D25=4,1,0)</f>
        <v>0</v>
      </c>
      <c r="T25" s="9">
        <f>IF(D25=5,1,0)</f>
        <v>0</v>
      </c>
      <c r="U25" s="9">
        <f>IF(D25=6,1,0)</f>
        <v>0</v>
      </c>
      <c r="V25" s="9">
        <f>IF(D25=7,1,0)</f>
        <v>1</v>
      </c>
      <c r="W25" s="9">
        <f>IF(D25=8,1,0)</f>
        <v>0</v>
      </c>
      <c r="X25" s="9">
        <f>IF(D25=9,1,0)</f>
        <v>0</v>
      </c>
      <c r="Y25" s="9">
        <f>IF(D25=10,1,0)</f>
        <v>0</v>
      </c>
      <c r="Z25" s="9">
        <f>IF(D25=11,1,0)</f>
        <v>0</v>
      </c>
      <c r="AA25" s="9">
        <f>IF(D25=12,1,0)</f>
        <v>0</v>
      </c>
      <c r="AB25" s="9">
        <f>IF(D25=13,1,0)</f>
        <v>0</v>
      </c>
      <c r="AC25" s="9">
        <f>IF(D25=14,1,0)</f>
        <v>0</v>
      </c>
    </row>
    <row r="26" spans="1:29">
      <c r="A26" s="2">
        <v>150203017</v>
      </c>
      <c r="B26" s="4" t="s">
        <v>36</v>
      </c>
      <c r="C26" s="5">
        <v>81004</v>
      </c>
      <c r="D26" s="2">
        <v>10</v>
      </c>
      <c r="E26" s="4" t="s">
        <v>37</v>
      </c>
      <c r="F26" s="2">
        <v>2008</v>
      </c>
      <c r="G26" s="2">
        <v>12</v>
      </c>
      <c r="H26" s="3">
        <v>5</v>
      </c>
      <c r="I26" s="3">
        <v>2</v>
      </c>
      <c r="J26" s="3">
        <v>1</v>
      </c>
      <c r="K26" s="2">
        <v>1928</v>
      </c>
      <c r="L26" s="3">
        <v>58445</v>
      </c>
      <c r="M26" s="3">
        <v>78500</v>
      </c>
      <c r="N26" s="3">
        <v>59172</v>
      </c>
      <c r="O26" s="3">
        <v>1112</v>
      </c>
      <c r="P26" s="9">
        <f>IF(D26=2,1,0)</f>
        <v>0</v>
      </c>
      <c r="Q26" s="9">
        <f>IF(D26=1,1,0)</f>
        <v>0</v>
      </c>
      <c r="R26" s="9">
        <f>IF(D26=3,1,0)</f>
        <v>0</v>
      </c>
      <c r="S26" s="9">
        <f>IF(D26=4,1,0)</f>
        <v>0</v>
      </c>
      <c r="T26" s="9">
        <f>IF(D26=5,1,0)</f>
        <v>0</v>
      </c>
      <c r="U26" s="9">
        <f>IF(D26=6,1,0)</f>
        <v>0</v>
      </c>
      <c r="V26" s="9">
        <f>IF(D26=7,1,0)</f>
        <v>0</v>
      </c>
      <c r="W26" s="9">
        <f>IF(D26=8,1,0)</f>
        <v>0</v>
      </c>
      <c r="X26" s="9">
        <f>IF(D26=9,1,0)</f>
        <v>0</v>
      </c>
      <c r="Y26" s="9">
        <f>IF(D26=10,1,0)</f>
        <v>1</v>
      </c>
      <c r="Z26" s="9">
        <f>IF(D26=11,1,0)</f>
        <v>0</v>
      </c>
      <c r="AA26" s="9">
        <f>IF(D26=12,1,0)</f>
        <v>0</v>
      </c>
      <c r="AB26" s="9">
        <f>IF(D26=13,1,0)</f>
        <v>0</v>
      </c>
      <c r="AC26" s="9">
        <f>IF(D26=14,1,0)</f>
        <v>0</v>
      </c>
    </row>
    <row r="27" spans="1:29">
      <c r="A27" s="2">
        <v>150221101</v>
      </c>
      <c r="B27" s="4" t="s">
        <v>38</v>
      </c>
      <c r="C27" s="5">
        <v>81004</v>
      </c>
      <c r="D27" s="2">
        <v>10</v>
      </c>
      <c r="E27" s="4" t="s">
        <v>37</v>
      </c>
      <c r="F27" s="2">
        <v>2012</v>
      </c>
      <c r="G27" s="2">
        <v>7</v>
      </c>
      <c r="H27" s="3">
        <v>5</v>
      </c>
      <c r="I27" s="3">
        <v>3</v>
      </c>
      <c r="J27" s="3">
        <v>2</v>
      </c>
      <c r="K27" s="2">
        <v>1948</v>
      </c>
      <c r="L27" s="3">
        <v>108445</v>
      </c>
      <c r="M27" s="3">
        <v>65000</v>
      </c>
      <c r="N27" s="3">
        <v>88878</v>
      </c>
      <c r="O27" s="3">
        <v>1866</v>
      </c>
      <c r="P27" s="9">
        <f>IF(D27=2,1,0)</f>
        <v>0</v>
      </c>
      <c r="Q27" s="9">
        <f>IF(D27=1,1,0)</f>
        <v>0</v>
      </c>
      <c r="R27" s="9">
        <f>IF(D27=3,1,0)</f>
        <v>0</v>
      </c>
      <c r="S27" s="9">
        <f>IF(D27=4,1,0)</f>
        <v>0</v>
      </c>
      <c r="T27" s="9">
        <f>IF(D27=5,1,0)</f>
        <v>0</v>
      </c>
      <c r="U27" s="9">
        <f>IF(D27=6,1,0)</f>
        <v>0</v>
      </c>
      <c r="V27" s="9">
        <f>IF(D27=7,1,0)</f>
        <v>0</v>
      </c>
      <c r="W27" s="9">
        <f>IF(D27=8,1,0)</f>
        <v>0</v>
      </c>
      <c r="X27" s="9">
        <f>IF(D27=9,1,0)</f>
        <v>0</v>
      </c>
      <c r="Y27" s="9">
        <f>IF(D27=10,1,0)</f>
        <v>1</v>
      </c>
      <c r="Z27" s="9">
        <f>IF(D27=11,1,0)</f>
        <v>0</v>
      </c>
      <c r="AA27" s="9">
        <f>IF(D27=12,1,0)</f>
        <v>0</v>
      </c>
      <c r="AB27" s="9">
        <f>IF(D27=13,1,0)</f>
        <v>0</v>
      </c>
      <c r="AC27" s="9">
        <f>IF(D27=14,1,0)</f>
        <v>0</v>
      </c>
    </row>
    <row r="28" spans="1:29">
      <c r="A28" s="2">
        <v>150223018</v>
      </c>
      <c r="B28" s="4" t="s">
        <v>39</v>
      </c>
      <c r="C28" s="5">
        <v>81004</v>
      </c>
      <c r="D28" s="2">
        <v>10</v>
      </c>
      <c r="E28" s="4" t="s">
        <v>37</v>
      </c>
      <c r="F28" s="2">
        <v>2005</v>
      </c>
      <c r="G28" s="2">
        <v>4</v>
      </c>
      <c r="H28" s="3">
        <v>4</v>
      </c>
      <c r="I28" s="3">
        <v>2</v>
      </c>
      <c r="J28" s="3">
        <v>1</v>
      </c>
      <c r="K28" s="2">
        <v>1929</v>
      </c>
      <c r="L28" s="3">
        <v>51330</v>
      </c>
      <c r="M28" s="3">
        <v>45000</v>
      </c>
      <c r="N28" s="3">
        <v>57155</v>
      </c>
      <c r="O28" s="3">
        <v>1232</v>
      </c>
      <c r="P28" s="9">
        <f>IF(D28=2,1,0)</f>
        <v>0</v>
      </c>
      <c r="Q28" s="9">
        <f>IF(D28=1,1,0)</f>
        <v>0</v>
      </c>
      <c r="R28" s="9">
        <f>IF(D28=3,1,0)</f>
        <v>0</v>
      </c>
      <c r="S28" s="9">
        <f>IF(D28=4,1,0)</f>
        <v>0</v>
      </c>
      <c r="T28" s="9">
        <f>IF(D28=5,1,0)</f>
        <v>0</v>
      </c>
      <c r="U28" s="9">
        <f>IF(D28=6,1,0)</f>
        <v>0</v>
      </c>
      <c r="V28" s="9">
        <f>IF(D28=7,1,0)</f>
        <v>0</v>
      </c>
      <c r="W28" s="9">
        <f>IF(D28=8,1,0)</f>
        <v>0</v>
      </c>
      <c r="X28" s="9">
        <f>IF(D28=9,1,0)</f>
        <v>0</v>
      </c>
      <c r="Y28" s="9">
        <f>IF(D28=10,1,0)</f>
        <v>1</v>
      </c>
      <c r="Z28" s="9">
        <f>IF(D28=11,1,0)</f>
        <v>0</v>
      </c>
      <c r="AA28" s="9">
        <f>IF(D28=12,1,0)</f>
        <v>0</v>
      </c>
      <c r="AB28" s="9">
        <f>IF(D28=13,1,0)</f>
        <v>0</v>
      </c>
      <c r="AC28" s="9">
        <f>IF(D28=14,1,0)</f>
        <v>0</v>
      </c>
    </row>
    <row r="29" spans="1:29">
      <c r="A29" s="2">
        <v>407403011</v>
      </c>
      <c r="B29" s="4" t="s">
        <v>40</v>
      </c>
      <c r="C29" s="5">
        <v>81001</v>
      </c>
      <c r="D29" s="2">
        <v>2</v>
      </c>
      <c r="E29" s="4" t="s">
        <v>42</v>
      </c>
      <c r="F29" s="2">
        <v>1973</v>
      </c>
      <c r="G29" s="2">
        <v>12</v>
      </c>
      <c r="H29" s="3">
        <v>5</v>
      </c>
      <c r="I29" s="3">
        <v>3</v>
      </c>
      <c r="J29" s="3">
        <v>3</v>
      </c>
      <c r="K29" s="2">
        <v>1979</v>
      </c>
      <c r="L29" s="3">
        <v>138368</v>
      </c>
      <c r="M29" s="3">
        <v>56300</v>
      </c>
      <c r="N29" s="3">
        <v>135359</v>
      </c>
      <c r="O29" s="3">
        <v>1568</v>
      </c>
      <c r="P29" s="9">
        <f>IF(D29=2,1,0)</f>
        <v>1</v>
      </c>
      <c r="Q29" s="9">
        <f>IF(D29=1,1,0)</f>
        <v>0</v>
      </c>
      <c r="R29" s="9">
        <f>IF(D29=3,1,0)</f>
        <v>0</v>
      </c>
      <c r="S29" s="9">
        <f>IF(D29=4,1,0)</f>
        <v>0</v>
      </c>
      <c r="T29" s="9">
        <f>IF(D29=5,1,0)</f>
        <v>0</v>
      </c>
      <c r="U29" s="9">
        <f>IF(D29=6,1,0)</f>
        <v>0</v>
      </c>
      <c r="V29" s="9">
        <f>IF(D29=7,1,0)</f>
        <v>0</v>
      </c>
      <c r="W29" s="9">
        <f>IF(D29=8,1,0)</f>
        <v>0</v>
      </c>
      <c r="X29" s="9">
        <f>IF(D29=9,1,0)</f>
        <v>0</v>
      </c>
      <c r="Y29" s="9">
        <f>IF(D29=10,1,0)</f>
        <v>0</v>
      </c>
      <c r="Z29" s="9">
        <f>IF(D29=11,1,0)</f>
        <v>0</v>
      </c>
      <c r="AA29" s="9">
        <f>IF(D29=12,1,0)</f>
        <v>0</v>
      </c>
      <c r="AB29" s="9">
        <f>IF(D29=13,1,0)</f>
        <v>0</v>
      </c>
      <c r="AC29" s="9">
        <f>IF(D29=14,1,0)</f>
        <v>0</v>
      </c>
    </row>
    <row r="30" spans="1:29">
      <c r="A30" s="2">
        <v>407405004</v>
      </c>
      <c r="B30" s="4" t="s">
        <v>43</v>
      </c>
      <c r="C30" s="5">
        <v>81001</v>
      </c>
      <c r="D30" s="2">
        <v>2</v>
      </c>
      <c r="E30" s="4" t="s">
        <v>42</v>
      </c>
      <c r="F30" s="2">
        <v>2013</v>
      </c>
      <c r="G30" s="2">
        <v>6</v>
      </c>
      <c r="H30" s="3">
        <v>5</v>
      </c>
      <c r="I30" s="3">
        <v>3</v>
      </c>
      <c r="J30" s="3">
        <v>3</v>
      </c>
      <c r="K30" s="2">
        <v>1979</v>
      </c>
      <c r="L30" s="3">
        <v>171457</v>
      </c>
      <c r="M30" s="3">
        <v>162500</v>
      </c>
      <c r="N30" s="3">
        <v>158122</v>
      </c>
      <c r="O30" s="3">
        <v>2319</v>
      </c>
      <c r="P30" s="9">
        <f>IF(D30=2,1,0)</f>
        <v>1</v>
      </c>
      <c r="Q30" s="9">
        <f>IF(D30=1,1,0)</f>
        <v>0</v>
      </c>
      <c r="R30" s="9">
        <f>IF(D30=3,1,0)</f>
        <v>0</v>
      </c>
      <c r="S30" s="9">
        <f>IF(D30=4,1,0)</f>
        <v>0</v>
      </c>
      <c r="T30" s="9">
        <f>IF(D30=5,1,0)</f>
        <v>0</v>
      </c>
      <c r="U30" s="9">
        <f>IF(D30=6,1,0)</f>
        <v>0</v>
      </c>
      <c r="V30" s="9">
        <f>IF(D30=7,1,0)</f>
        <v>0</v>
      </c>
      <c r="W30" s="9">
        <f>IF(D30=8,1,0)</f>
        <v>0</v>
      </c>
      <c r="X30" s="9">
        <f>IF(D30=9,1,0)</f>
        <v>0</v>
      </c>
      <c r="Y30" s="9">
        <f>IF(D30=10,1,0)</f>
        <v>0</v>
      </c>
      <c r="Z30" s="9">
        <f>IF(D30=11,1,0)</f>
        <v>0</v>
      </c>
      <c r="AA30" s="9">
        <f>IF(D30=12,1,0)</f>
        <v>0</v>
      </c>
      <c r="AB30" s="9">
        <f>IF(D30=13,1,0)</f>
        <v>0</v>
      </c>
      <c r="AC30" s="9">
        <f>IF(D30=14,1,0)</f>
        <v>0</v>
      </c>
    </row>
    <row r="31" spans="1:29">
      <c r="A31" s="2">
        <v>407406031</v>
      </c>
      <c r="B31" s="4" t="s">
        <v>44</v>
      </c>
      <c r="C31" s="5">
        <v>81001</v>
      </c>
      <c r="D31" s="2">
        <v>2</v>
      </c>
      <c r="E31" s="4" t="s">
        <v>42</v>
      </c>
      <c r="F31" s="2">
        <v>2013</v>
      </c>
      <c r="G31" s="2">
        <v>12</v>
      </c>
      <c r="H31" s="3">
        <v>7</v>
      </c>
      <c r="I31" s="3">
        <v>3</v>
      </c>
      <c r="J31" s="3">
        <v>4</v>
      </c>
      <c r="K31" s="2">
        <v>1979</v>
      </c>
      <c r="L31" s="3">
        <v>233599</v>
      </c>
      <c r="M31" s="3">
        <v>175000</v>
      </c>
      <c r="N31" s="3">
        <v>205766</v>
      </c>
      <c r="O31" s="3">
        <v>2921</v>
      </c>
      <c r="P31" s="9">
        <f>IF(D31=2,1,0)</f>
        <v>1</v>
      </c>
      <c r="Q31" s="9">
        <f>IF(D31=1,1,0)</f>
        <v>0</v>
      </c>
      <c r="R31" s="9">
        <f>IF(D31=3,1,0)</f>
        <v>0</v>
      </c>
      <c r="S31" s="9">
        <f>IF(D31=4,1,0)</f>
        <v>0</v>
      </c>
      <c r="T31" s="9">
        <f>IF(D31=5,1,0)</f>
        <v>0</v>
      </c>
      <c r="U31" s="9">
        <f>IF(D31=6,1,0)</f>
        <v>0</v>
      </c>
      <c r="V31" s="9">
        <f>IF(D31=7,1,0)</f>
        <v>0</v>
      </c>
      <c r="W31" s="9">
        <f>IF(D31=8,1,0)</f>
        <v>0</v>
      </c>
      <c r="X31" s="9">
        <f>IF(D31=9,1,0)</f>
        <v>0</v>
      </c>
      <c r="Y31" s="9">
        <f>IF(D31=10,1,0)</f>
        <v>0</v>
      </c>
      <c r="Z31" s="9">
        <f>IF(D31=11,1,0)</f>
        <v>0</v>
      </c>
      <c r="AA31" s="9">
        <f>IF(D31=12,1,0)</f>
        <v>0</v>
      </c>
      <c r="AB31" s="9">
        <f>IF(D31=13,1,0)</f>
        <v>0</v>
      </c>
      <c r="AC31" s="9">
        <f>IF(D31=14,1,0)</f>
        <v>0</v>
      </c>
    </row>
    <row r="32" spans="1:29">
      <c r="A32" s="2">
        <v>407406062</v>
      </c>
      <c r="B32" s="4" t="s">
        <v>45</v>
      </c>
      <c r="C32" s="5">
        <v>81001</v>
      </c>
      <c r="D32" s="2">
        <v>2</v>
      </c>
      <c r="E32" s="4" t="s">
        <v>42</v>
      </c>
      <c r="F32" s="2">
        <v>2013</v>
      </c>
      <c r="G32" s="2">
        <v>11</v>
      </c>
      <c r="H32" s="3">
        <v>7</v>
      </c>
      <c r="I32" s="3">
        <v>3</v>
      </c>
      <c r="J32" s="3">
        <v>4</v>
      </c>
      <c r="K32" s="2">
        <v>1979</v>
      </c>
      <c r="L32" s="3">
        <v>211936</v>
      </c>
      <c r="M32" s="3">
        <v>175000</v>
      </c>
      <c r="N32" s="3">
        <v>191505</v>
      </c>
      <c r="O32" s="3">
        <v>3015</v>
      </c>
      <c r="P32" s="9">
        <f>IF(D32=2,1,0)</f>
        <v>1</v>
      </c>
      <c r="Q32" s="9">
        <f>IF(D32=1,1,0)</f>
        <v>0</v>
      </c>
      <c r="R32" s="9">
        <f>IF(D32=3,1,0)</f>
        <v>0</v>
      </c>
      <c r="S32" s="9">
        <f>IF(D32=4,1,0)</f>
        <v>0</v>
      </c>
      <c r="T32" s="9">
        <f>IF(D32=5,1,0)</f>
        <v>0</v>
      </c>
      <c r="U32" s="9">
        <f>IF(D32=6,1,0)</f>
        <v>0</v>
      </c>
      <c r="V32" s="9">
        <f>IF(D32=7,1,0)</f>
        <v>0</v>
      </c>
      <c r="W32" s="9">
        <f>IF(D32=8,1,0)</f>
        <v>0</v>
      </c>
      <c r="X32" s="9">
        <f>IF(D32=9,1,0)</f>
        <v>0</v>
      </c>
      <c r="Y32" s="9">
        <f>IF(D32=10,1,0)</f>
        <v>0</v>
      </c>
      <c r="Z32" s="9">
        <f>IF(D32=11,1,0)</f>
        <v>0</v>
      </c>
      <c r="AA32" s="9">
        <f>IF(D32=12,1,0)</f>
        <v>0</v>
      </c>
      <c r="AB32" s="9">
        <f>IF(D32=13,1,0)</f>
        <v>0</v>
      </c>
      <c r="AC32" s="9">
        <f>IF(D32=14,1,0)</f>
        <v>0</v>
      </c>
    </row>
    <row r="33" spans="1:29">
      <c r="A33" s="2">
        <v>407409003</v>
      </c>
      <c r="B33" s="4" t="s">
        <v>46</v>
      </c>
      <c r="C33" s="5">
        <v>81001</v>
      </c>
      <c r="D33" s="2">
        <v>2</v>
      </c>
      <c r="E33" s="4" t="s">
        <v>42</v>
      </c>
      <c r="F33" s="2">
        <v>1995</v>
      </c>
      <c r="G33" s="2">
        <v>3</v>
      </c>
      <c r="H33" s="3">
        <v>6</v>
      </c>
      <c r="I33" s="3">
        <v>3</v>
      </c>
      <c r="J33" s="3">
        <v>3</v>
      </c>
      <c r="K33" s="2">
        <v>1981</v>
      </c>
      <c r="L33" s="3">
        <v>200789</v>
      </c>
      <c r="M33" s="3">
        <v>134000</v>
      </c>
      <c r="N33" s="3">
        <v>185848</v>
      </c>
      <c r="O33" s="3">
        <v>2502</v>
      </c>
      <c r="P33" s="9">
        <f>IF(D33=2,1,0)</f>
        <v>1</v>
      </c>
      <c r="Q33" s="9">
        <f>IF(D33=1,1,0)</f>
        <v>0</v>
      </c>
      <c r="R33" s="9">
        <f>IF(D33=3,1,0)</f>
        <v>0</v>
      </c>
      <c r="S33" s="9">
        <f>IF(D33=4,1,0)</f>
        <v>0</v>
      </c>
      <c r="T33" s="9">
        <f>IF(D33=5,1,0)</f>
        <v>0</v>
      </c>
      <c r="U33" s="9">
        <f>IF(D33=6,1,0)</f>
        <v>0</v>
      </c>
      <c r="V33" s="9">
        <f>IF(D33=7,1,0)</f>
        <v>0</v>
      </c>
      <c r="W33" s="9">
        <f>IF(D33=8,1,0)</f>
        <v>0</v>
      </c>
      <c r="X33" s="9">
        <f>IF(D33=9,1,0)</f>
        <v>0</v>
      </c>
      <c r="Y33" s="9">
        <f>IF(D33=10,1,0)</f>
        <v>0</v>
      </c>
      <c r="Z33" s="9">
        <f>IF(D33=11,1,0)</f>
        <v>0</v>
      </c>
      <c r="AA33" s="9">
        <f>IF(D33=12,1,0)</f>
        <v>0</v>
      </c>
      <c r="AB33" s="9">
        <f>IF(D33=13,1,0)</f>
        <v>0</v>
      </c>
      <c r="AC33" s="9">
        <f>IF(D33=14,1,0)</f>
        <v>0</v>
      </c>
    </row>
    <row r="34" spans="1:29">
      <c r="A34" s="2">
        <v>407409029</v>
      </c>
      <c r="B34" s="4" t="s">
        <v>47</v>
      </c>
      <c r="C34" s="5">
        <v>81001</v>
      </c>
      <c r="D34" s="2">
        <v>2</v>
      </c>
      <c r="E34" s="4" t="s">
        <v>42</v>
      </c>
      <c r="F34" s="2">
        <v>1986</v>
      </c>
      <c r="G34" s="2">
        <v>10</v>
      </c>
      <c r="H34" s="3">
        <v>6</v>
      </c>
      <c r="I34" s="3">
        <v>3</v>
      </c>
      <c r="J34" s="3">
        <v>4</v>
      </c>
      <c r="K34" s="2">
        <v>1980</v>
      </c>
      <c r="L34" s="3">
        <v>181740</v>
      </c>
      <c r="M34" s="3">
        <v>89000</v>
      </c>
      <c r="N34" s="3">
        <v>185171</v>
      </c>
      <c r="O34" s="3">
        <v>2865</v>
      </c>
      <c r="P34" s="9">
        <f>IF(D34=2,1,0)</f>
        <v>1</v>
      </c>
      <c r="Q34" s="9">
        <f>IF(D34=1,1,0)</f>
        <v>0</v>
      </c>
      <c r="R34" s="9">
        <f>IF(D34=3,1,0)</f>
        <v>0</v>
      </c>
      <c r="S34" s="9">
        <f>IF(D34=4,1,0)</f>
        <v>0</v>
      </c>
      <c r="T34" s="9">
        <f>IF(D34=5,1,0)</f>
        <v>0</v>
      </c>
      <c r="U34" s="9">
        <f>IF(D34=6,1,0)</f>
        <v>0</v>
      </c>
      <c r="V34" s="9">
        <f>IF(D34=7,1,0)</f>
        <v>0</v>
      </c>
      <c r="W34" s="9">
        <f>IF(D34=8,1,0)</f>
        <v>0</v>
      </c>
      <c r="X34" s="9">
        <f>IF(D34=9,1,0)</f>
        <v>0</v>
      </c>
      <c r="Y34" s="9">
        <f>IF(D34=10,1,0)</f>
        <v>0</v>
      </c>
      <c r="Z34" s="9">
        <f>IF(D34=11,1,0)</f>
        <v>0</v>
      </c>
      <c r="AA34" s="9">
        <f>IF(D34=12,1,0)</f>
        <v>0</v>
      </c>
      <c r="AB34" s="9">
        <f>IF(D34=13,1,0)</f>
        <v>0</v>
      </c>
      <c r="AC34" s="9">
        <f>IF(D34=14,1,0)</f>
        <v>0</v>
      </c>
    </row>
    <row r="35" spans="1:29">
      <c r="A35" s="2">
        <v>407410004</v>
      </c>
      <c r="B35" s="4" t="s">
        <v>48</v>
      </c>
      <c r="C35" s="5">
        <v>81001</v>
      </c>
      <c r="D35" s="2">
        <v>2</v>
      </c>
      <c r="E35" s="4" t="s">
        <v>42</v>
      </c>
      <c r="F35" s="2">
        <v>2013</v>
      </c>
      <c r="G35" s="2">
        <v>4</v>
      </c>
      <c r="H35" s="3">
        <v>8</v>
      </c>
      <c r="I35" s="3">
        <v>4</v>
      </c>
      <c r="J35" s="3">
        <v>4</v>
      </c>
      <c r="K35" s="2">
        <v>1979</v>
      </c>
      <c r="L35" s="3">
        <v>241016</v>
      </c>
      <c r="M35" s="3">
        <v>251000</v>
      </c>
      <c r="N35" s="3">
        <v>214384</v>
      </c>
      <c r="O35" s="3">
        <v>3656</v>
      </c>
      <c r="P35" s="9">
        <f>IF(D35=2,1,0)</f>
        <v>1</v>
      </c>
      <c r="Q35" s="9">
        <f>IF(D35=1,1,0)</f>
        <v>0</v>
      </c>
      <c r="R35" s="9">
        <f>IF(D35=3,1,0)</f>
        <v>0</v>
      </c>
      <c r="S35" s="9">
        <f>IF(D35=4,1,0)</f>
        <v>0</v>
      </c>
      <c r="T35" s="9">
        <f>IF(D35=5,1,0)</f>
        <v>0</v>
      </c>
      <c r="U35" s="9">
        <f>IF(D35=6,1,0)</f>
        <v>0</v>
      </c>
      <c r="V35" s="9">
        <f>IF(D35=7,1,0)</f>
        <v>0</v>
      </c>
      <c r="W35" s="9">
        <f>IF(D35=8,1,0)</f>
        <v>0</v>
      </c>
      <c r="X35" s="9">
        <f>IF(D35=9,1,0)</f>
        <v>0</v>
      </c>
      <c r="Y35" s="9">
        <f>IF(D35=10,1,0)</f>
        <v>0</v>
      </c>
      <c r="Z35" s="9">
        <f>IF(D35=11,1,0)</f>
        <v>0</v>
      </c>
      <c r="AA35" s="9">
        <f>IF(D35=12,1,0)</f>
        <v>0</v>
      </c>
      <c r="AB35" s="9">
        <f>IF(D35=13,1,0)</f>
        <v>0</v>
      </c>
      <c r="AC35" s="9">
        <f>IF(D35=14,1,0)</f>
        <v>0</v>
      </c>
    </row>
    <row r="36" spans="1:29">
      <c r="A36" s="2">
        <v>407411023</v>
      </c>
      <c r="B36" s="4" t="s">
        <v>49</v>
      </c>
      <c r="C36" s="5">
        <v>81001</v>
      </c>
      <c r="D36" s="2">
        <v>2</v>
      </c>
      <c r="E36" s="4" t="s">
        <v>42</v>
      </c>
      <c r="F36" s="2">
        <v>1986</v>
      </c>
      <c r="G36" s="2">
        <v>6</v>
      </c>
      <c r="H36" s="3">
        <v>5</v>
      </c>
      <c r="I36" s="3">
        <v>3</v>
      </c>
      <c r="J36" s="3">
        <v>3</v>
      </c>
      <c r="K36" s="2">
        <v>1978</v>
      </c>
      <c r="L36" s="3">
        <v>166664</v>
      </c>
      <c r="M36" s="3">
        <v>73000</v>
      </c>
      <c r="N36" s="3">
        <v>159441</v>
      </c>
      <c r="O36" s="3">
        <v>2356</v>
      </c>
      <c r="P36" s="9">
        <f>IF(D36=2,1,0)</f>
        <v>1</v>
      </c>
      <c r="Q36" s="9">
        <f>IF(D36=1,1,0)</f>
        <v>0</v>
      </c>
      <c r="R36" s="9">
        <f>IF(D36=3,1,0)</f>
        <v>0</v>
      </c>
      <c r="S36" s="9">
        <f>IF(D36=4,1,0)</f>
        <v>0</v>
      </c>
      <c r="T36" s="9">
        <f>IF(D36=5,1,0)</f>
        <v>0</v>
      </c>
      <c r="U36" s="9">
        <f>IF(D36=6,1,0)</f>
        <v>0</v>
      </c>
      <c r="V36" s="9">
        <f>IF(D36=7,1,0)</f>
        <v>0</v>
      </c>
      <c r="W36" s="9">
        <f>IF(D36=8,1,0)</f>
        <v>0</v>
      </c>
      <c r="X36" s="9">
        <f>IF(D36=9,1,0)</f>
        <v>0</v>
      </c>
      <c r="Y36" s="9">
        <f>IF(D36=10,1,0)</f>
        <v>0</v>
      </c>
      <c r="Z36" s="9">
        <f>IF(D36=11,1,0)</f>
        <v>0</v>
      </c>
      <c r="AA36" s="9">
        <f>IF(D36=12,1,0)</f>
        <v>0</v>
      </c>
      <c r="AB36" s="9">
        <f>IF(D36=13,1,0)</f>
        <v>0</v>
      </c>
      <c r="AC36" s="9">
        <f>IF(D36=14,1,0)</f>
        <v>0</v>
      </c>
    </row>
    <row r="37" spans="1:29">
      <c r="A37" s="2">
        <v>407412009</v>
      </c>
      <c r="B37" s="4" t="s">
        <v>50</v>
      </c>
      <c r="C37" s="5">
        <v>81001</v>
      </c>
      <c r="D37" s="2">
        <v>2</v>
      </c>
      <c r="E37" s="4" t="s">
        <v>42</v>
      </c>
      <c r="F37" s="2">
        <v>2005</v>
      </c>
      <c r="G37" s="2">
        <v>1</v>
      </c>
      <c r="H37" s="3">
        <v>5</v>
      </c>
      <c r="I37" s="3">
        <v>3</v>
      </c>
      <c r="J37" s="3">
        <v>2</v>
      </c>
      <c r="K37" s="2">
        <v>1980</v>
      </c>
      <c r="L37" s="3">
        <v>147294</v>
      </c>
      <c r="M37" s="3">
        <v>150000</v>
      </c>
      <c r="N37" s="3">
        <v>137158</v>
      </c>
      <c r="O37" s="3">
        <v>1568</v>
      </c>
      <c r="P37" s="9">
        <f>IF(D37=2,1,0)</f>
        <v>1</v>
      </c>
      <c r="Q37" s="9">
        <f>IF(D37=1,1,0)</f>
        <v>0</v>
      </c>
      <c r="R37" s="9">
        <f>IF(D37=3,1,0)</f>
        <v>0</v>
      </c>
      <c r="S37" s="9">
        <f>IF(D37=4,1,0)</f>
        <v>0</v>
      </c>
      <c r="T37" s="9">
        <f>IF(D37=5,1,0)</f>
        <v>0</v>
      </c>
      <c r="U37" s="9">
        <f>IF(D37=6,1,0)</f>
        <v>0</v>
      </c>
      <c r="V37" s="9">
        <f>IF(D37=7,1,0)</f>
        <v>0</v>
      </c>
      <c r="W37" s="9">
        <f>IF(D37=8,1,0)</f>
        <v>0</v>
      </c>
      <c r="X37" s="9">
        <f>IF(D37=9,1,0)</f>
        <v>0</v>
      </c>
      <c r="Y37" s="9">
        <f>IF(D37=10,1,0)</f>
        <v>0</v>
      </c>
      <c r="Z37" s="9">
        <f>IF(D37=11,1,0)</f>
        <v>0</v>
      </c>
      <c r="AA37" s="9">
        <f>IF(D37=12,1,0)</f>
        <v>0</v>
      </c>
      <c r="AB37" s="9">
        <f>IF(D37=13,1,0)</f>
        <v>0</v>
      </c>
      <c r="AC37" s="9">
        <f>IF(D37=14,1,0)</f>
        <v>0</v>
      </c>
    </row>
    <row r="38" spans="1:29">
      <c r="A38" s="2">
        <v>407413013</v>
      </c>
      <c r="B38" s="4" t="s">
        <v>51</v>
      </c>
      <c r="C38" s="5">
        <v>81001</v>
      </c>
      <c r="D38" s="2">
        <v>2</v>
      </c>
      <c r="E38" s="4" t="s">
        <v>42</v>
      </c>
      <c r="F38" s="2">
        <v>2013</v>
      </c>
      <c r="G38" s="2">
        <v>11</v>
      </c>
      <c r="H38" s="3">
        <v>7</v>
      </c>
      <c r="I38" s="3">
        <v>4</v>
      </c>
      <c r="J38" s="3">
        <v>3</v>
      </c>
      <c r="K38" s="2">
        <v>1988</v>
      </c>
      <c r="L38" s="3">
        <v>224259</v>
      </c>
      <c r="M38" s="3">
        <v>229000</v>
      </c>
      <c r="N38" s="3">
        <v>194299</v>
      </c>
      <c r="O38" s="3">
        <v>2635</v>
      </c>
      <c r="P38" s="9">
        <f>IF(D38=2,1,0)</f>
        <v>1</v>
      </c>
      <c r="Q38" s="9">
        <f>IF(D38=1,1,0)</f>
        <v>0</v>
      </c>
      <c r="R38" s="9">
        <f>IF(D38=3,1,0)</f>
        <v>0</v>
      </c>
      <c r="S38" s="9">
        <f>IF(D38=4,1,0)</f>
        <v>0</v>
      </c>
      <c r="T38" s="9">
        <f>IF(D38=5,1,0)</f>
        <v>0</v>
      </c>
      <c r="U38" s="9">
        <f>IF(D38=6,1,0)</f>
        <v>0</v>
      </c>
      <c r="V38" s="9">
        <f>IF(D38=7,1,0)</f>
        <v>0</v>
      </c>
      <c r="W38" s="9">
        <f>IF(D38=8,1,0)</f>
        <v>0</v>
      </c>
      <c r="X38" s="9">
        <f>IF(D38=9,1,0)</f>
        <v>0</v>
      </c>
      <c r="Y38" s="9">
        <f>IF(D38=10,1,0)</f>
        <v>0</v>
      </c>
      <c r="Z38" s="9">
        <f>IF(D38=11,1,0)</f>
        <v>0</v>
      </c>
      <c r="AA38" s="9">
        <f>IF(D38=12,1,0)</f>
        <v>0</v>
      </c>
      <c r="AB38" s="9">
        <f>IF(D38=13,1,0)</f>
        <v>0</v>
      </c>
      <c r="AC38" s="9">
        <f>IF(D38=14,1,0)</f>
        <v>0</v>
      </c>
    </row>
    <row r="39" spans="1:29">
      <c r="A39" s="2">
        <v>407414009</v>
      </c>
      <c r="B39" s="4" t="s">
        <v>52</v>
      </c>
      <c r="C39" s="5">
        <v>81001</v>
      </c>
      <c r="D39" s="2">
        <v>2</v>
      </c>
      <c r="E39" s="4" t="s">
        <v>42</v>
      </c>
      <c r="F39" s="2">
        <v>2003</v>
      </c>
      <c r="G39" s="2">
        <v>2</v>
      </c>
      <c r="H39" s="3">
        <v>7</v>
      </c>
      <c r="I39" s="3">
        <v>3</v>
      </c>
      <c r="J39" s="3">
        <v>4</v>
      </c>
      <c r="K39" s="2">
        <v>1993</v>
      </c>
      <c r="L39" s="3">
        <v>231428</v>
      </c>
      <c r="M39" s="3">
        <v>189900</v>
      </c>
      <c r="N39" s="3">
        <v>214957</v>
      </c>
      <c r="O39" s="3">
        <v>3143</v>
      </c>
      <c r="P39" s="9">
        <f>IF(D39=2,1,0)</f>
        <v>1</v>
      </c>
      <c r="Q39" s="9">
        <f>IF(D39=1,1,0)</f>
        <v>0</v>
      </c>
      <c r="R39" s="9">
        <f>IF(D39=3,1,0)</f>
        <v>0</v>
      </c>
      <c r="S39" s="9">
        <f>IF(D39=4,1,0)</f>
        <v>0</v>
      </c>
      <c r="T39" s="9">
        <f>IF(D39=5,1,0)</f>
        <v>0</v>
      </c>
      <c r="U39" s="9">
        <f>IF(D39=6,1,0)</f>
        <v>0</v>
      </c>
      <c r="V39" s="9">
        <f>IF(D39=7,1,0)</f>
        <v>0</v>
      </c>
      <c r="W39" s="9">
        <f>IF(D39=8,1,0)</f>
        <v>0</v>
      </c>
      <c r="X39" s="9">
        <f>IF(D39=9,1,0)</f>
        <v>0</v>
      </c>
      <c r="Y39" s="9">
        <f>IF(D39=10,1,0)</f>
        <v>0</v>
      </c>
      <c r="Z39" s="9">
        <f>IF(D39=11,1,0)</f>
        <v>0</v>
      </c>
      <c r="AA39" s="9">
        <f>IF(D39=12,1,0)</f>
        <v>0</v>
      </c>
      <c r="AB39" s="9">
        <f>IF(D39=13,1,0)</f>
        <v>0</v>
      </c>
      <c r="AC39" s="9">
        <f>IF(D39=14,1,0)</f>
        <v>0</v>
      </c>
    </row>
    <row r="40" spans="1:29">
      <c r="A40" s="2">
        <v>407423034</v>
      </c>
      <c r="B40" s="4" t="s">
        <v>53</v>
      </c>
      <c r="C40" s="5">
        <v>81001</v>
      </c>
      <c r="D40" s="2">
        <v>2</v>
      </c>
      <c r="E40" s="4" t="s">
        <v>42</v>
      </c>
      <c r="F40" s="2">
        <v>1994</v>
      </c>
      <c r="G40" s="2">
        <v>10</v>
      </c>
      <c r="H40" s="3">
        <v>7</v>
      </c>
      <c r="I40" s="3">
        <v>3</v>
      </c>
      <c r="J40" s="3">
        <v>4</v>
      </c>
      <c r="K40" s="2">
        <v>1987</v>
      </c>
      <c r="L40" s="3">
        <v>344106</v>
      </c>
      <c r="M40" s="3">
        <v>232500</v>
      </c>
      <c r="N40" s="3">
        <v>339633</v>
      </c>
      <c r="O40" s="3">
        <v>2645</v>
      </c>
      <c r="P40" s="9">
        <f>IF(D40=2,1,0)</f>
        <v>1</v>
      </c>
      <c r="Q40" s="9">
        <f>IF(D40=1,1,0)</f>
        <v>0</v>
      </c>
      <c r="R40" s="9">
        <f>IF(D40=3,1,0)</f>
        <v>0</v>
      </c>
      <c r="S40" s="9">
        <f>IF(D40=4,1,0)</f>
        <v>0</v>
      </c>
      <c r="T40" s="9">
        <f>IF(D40=5,1,0)</f>
        <v>0</v>
      </c>
      <c r="U40" s="9">
        <f>IF(D40=6,1,0)</f>
        <v>0</v>
      </c>
      <c r="V40" s="9">
        <f>IF(D40=7,1,0)</f>
        <v>0</v>
      </c>
      <c r="W40" s="9">
        <f>IF(D40=8,1,0)</f>
        <v>0</v>
      </c>
      <c r="X40" s="9">
        <f>IF(D40=9,1,0)</f>
        <v>0</v>
      </c>
      <c r="Y40" s="9">
        <f>IF(D40=10,1,0)</f>
        <v>0</v>
      </c>
      <c r="Z40" s="9">
        <f>IF(D40=11,1,0)</f>
        <v>0</v>
      </c>
      <c r="AA40" s="9">
        <f>IF(D40=12,1,0)</f>
        <v>0</v>
      </c>
      <c r="AB40" s="9">
        <f>IF(D40=13,1,0)</f>
        <v>0</v>
      </c>
      <c r="AC40" s="9">
        <f>IF(D40=14,1,0)</f>
        <v>0</v>
      </c>
    </row>
    <row r="41" spans="1:29">
      <c r="A41" s="2">
        <v>408303008</v>
      </c>
      <c r="B41" s="4" t="s">
        <v>54</v>
      </c>
      <c r="C41" s="5">
        <v>81001</v>
      </c>
      <c r="D41" s="2">
        <v>2</v>
      </c>
      <c r="E41" s="4" t="s">
        <v>42</v>
      </c>
      <c r="F41" s="2">
        <v>2011</v>
      </c>
      <c r="G41" s="2">
        <v>12</v>
      </c>
      <c r="H41" s="3">
        <v>8</v>
      </c>
      <c r="I41" s="3">
        <v>4</v>
      </c>
      <c r="J41" s="3">
        <v>4</v>
      </c>
      <c r="K41" s="2">
        <v>1995</v>
      </c>
      <c r="L41" s="3">
        <v>364043</v>
      </c>
      <c r="M41" s="3">
        <v>284500</v>
      </c>
      <c r="N41" s="3">
        <v>399740</v>
      </c>
      <c r="O41" s="3">
        <v>4659</v>
      </c>
      <c r="P41" s="9">
        <f>IF(D41=2,1,0)</f>
        <v>1</v>
      </c>
      <c r="Q41" s="9">
        <f>IF(D41=1,1,0)</f>
        <v>0</v>
      </c>
      <c r="R41" s="9">
        <f>IF(D41=3,1,0)</f>
        <v>0</v>
      </c>
      <c r="S41" s="9">
        <f>IF(D41=4,1,0)</f>
        <v>0</v>
      </c>
      <c r="T41" s="9">
        <f>IF(D41=5,1,0)</f>
        <v>0</v>
      </c>
      <c r="U41" s="9">
        <f>IF(D41=6,1,0)</f>
        <v>0</v>
      </c>
      <c r="V41" s="9">
        <f>IF(D41=7,1,0)</f>
        <v>0</v>
      </c>
      <c r="W41" s="9">
        <f>IF(D41=8,1,0)</f>
        <v>0</v>
      </c>
      <c r="X41" s="9">
        <f>IF(D41=9,1,0)</f>
        <v>0</v>
      </c>
      <c r="Y41" s="9">
        <f>IF(D41=10,1,0)</f>
        <v>0</v>
      </c>
      <c r="Z41" s="9">
        <f>IF(D41=11,1,0)</f>
        <v>0</v>
      </c>
      <c r="AA41" s="9">
        <f>IF(D41=12,1,0)</f>
        <v>0</v>
      </c>
      <c r="AB41" s="9">
        <f>IF(D41=13,1,0)</f>
        <v>0</v>
      </c>
      <c r="AC41" s="9">
        <f>IF(D41=14,1,0)</f>
        <v>0</v>
      </c>
    </row>
    <row r="42" spans="1:29">
      <c r="A42" s="2">
        <v>408307020</v>
      </c>
      <c r="B42" s="4" t="s">
        <v>55</v>
      </c>
      <c r="C42" s="5">
        <v>81001</v>
      </c>
      <c r="D42" s="2">
        <v>2</v>
      </c>
      <c r="E42" s="4" t="s">
        <v>42</v>
      </c>
      <c r="F42" s="2">
        <v>2013</v>
      </c>
      <c r="G42" s="2">
        <v>11</v>
      </c>
      <c r="H42" s="3">
        <v>10</v>
      </c>
      <c r="I42" s="3">
        <v>4</v>
      </c>
      <c r="J42" s="3">
        <v>3</v>
      </c>
      <c r="K42" s="2">
        <v>2000</v>
      </c>
      <c r="L42" s="3">
        <v>333711</v>
      </c>
      <c r="M42" s="3">
        <v>318000</v>
      </c>
      <c r="N42" s="3">
        <v>330964</v>
      </c>
      <c r="O42" s="3">
        <v>2717</v>
      </c>
      <c r="P42" s="9">
        <f>IF(D42=2,1,0)</f>
        <v>1</v>
      </c>
      <c r="Q42" s="9">
        <f>IF(D42=1,1,0)</f>
        <v>0</v>
      </c>
      <c r="R42" s="9">
        <f>IF(D42=3,1,0)</f>
        <v>0</v>
      </c>
      <c r="S42" s="9">
        <f>IF(D42=4,1,0)</f>
        <v>0</v>
      </c>
      <c r="T42" s="9">
        <f>IF(D42=5,1,0)</f>
        <v>0</v>
      </c>
      <c r="U42" s="9">
        <f>IF(D42=6,1,0)</f>
        <v>0</v>
      </c>
      <c r="V42" s="9">
        <f>IF(D42=7,1,0)</f>
        <v>0</v>
      </c>
      <c r="W42" s="9">
        <f>IF(D42=8,1,0)</f>
        <v>0</v>
      </c>
      <c r="X42" s="9">
        <f>IF(D42=9,1,0)</f>
        <v>0</v>
      </c>
      <c r="Y42" s="9">
        <f>IF(D42=10,1,0)</f>
        <v>0</v>
      </c>
      <c r="Z42" s="9">
        <f>IF(D42=11,1,0)</f>
        <v>0</v>
      </c>
      <c r="AA42" s="9">
        <f>IF(D42=12,1,0)</f>
        <v>0</v>
      </c>
      <c r="AB42" s="9">
        <f>IF(D42=13,1,0)</f>
        <v>0</v>
      </c>
      <c r="AC42" s="9">
        <f>IF(D42=14,1,0)</f>
        <v>0</v>
      </c>
    </row>
    <row r="43" spans="1:29">
      <c r="A43" s="2">
        <v>418117017</v>
      </c>
      <c r="B43" s="4" t="s">
        <v>56</v>
      </c>
      <c r="C43" s="5">
        <v>81001</v>
      </c>
      <c r="D43" s="2">
        <v>2</v>
      </c>
      <c r="E43" s="4" t="s">
        <v>42</v>
      </c>
      <c r="F43" s="2">
        <v>1988</v>
      </c>
      <c r="G43" s="2">
        <v>7</v>
      </c>
      <c r="H43" s="3">
        <v>6</v>
      </c>
      <c r="I43" s="3">
        <v>3</v>
      </c>
      <c r="J43" s="3">
        <v>3</v>
      </c>
      <c r="K43" s="2">
        <v>1977</v>
      </c>
      <c r="L43" s="3">
        <v>177137</v>
      </c>
      <c r="M43" s="3">
        <v>94000</v>
      </c>
      <c r="N43" s="3">
        <v>170347</v>
      </c>
      <c r="O43" s="3">
        <v>2063</v>
      </c>
      <c r="P43" s="9">
        <f>IF(D43=2,1,0)</f>
        <v>1</v>
      </c>
      <c r="Q43" s="9">
        <f>IF(D43=1,1,0)</f>
        <v>0</v>
      </c>
      <c r="R43" s="9">
        <f>IF(D43=3,1,0)</f>
        <v>0</v>
      </c>
      <c r="S43" s="9">
        <f>IF(D43=4,1,0)</f>
        <v>0</v>
      </c>
      <c r="T43" s="9">
        <f>IF(D43=5,1,0)</f>
        <v>0</v>
      </c>
      <c r="U43" s="9">
        <f>IF(D43=6,1,0)</f>
        <v>0</v>
      </c>
      <c r="V43" s="9">
        <f>IF(D43=7,1,0)</f>
        <v>0</v>
      </c>
      <c r="W43" s="9">
        <f>IF(D43=8,1,0)</f>
        <v>0</v>
      </c>
      <c r="X43" s="9">
        <f>IF(D43=9,1,0)</f>
        <v>0</v>
      </c>
      <c r="Y43" s="9">
        <f>IF(D43=10,1,0)</f>
        <v>0</v>
      </c>
      <c r="Z43" s="9">
        <f>IF(D43=11,1,0)</f>
        <v>0</v>
      </c>
      <c r="AA43" s="9">
        <f>IF(D43=12,1,0)</f>
        <v>0</v>
      </c>
      <c r="AB43" s="9">
        <f>IF(D43=13,1,0)</f>
        <v>0</v>
      </c>
      <c r="AC43" s="9">
        <f>IF(D43=14,1,0)</f>
        <v>0</v>
      </c>
    </row>
    <row r="44" spans="1:29">
      <c r="A44" s="2">
        <v>418119027</v>
      </c>
      <c r="B44" s="4" t="s">
        <v>57</v>
      </c>
      <c r="C44" s="5">
        <v>81001</v>
      </c>
      <c r="D44" s="2">
        <v>2</v>
      </c>
      <c r="E44" s="4" t="s">
        <v>42</v>
      </c>
      <c r="F44" s="2">
        <v>2014</v>
      </c>
      <c r="G44" s="2">
        <v>1</v>
      </c>
      <c r="H44" s="3">
        <v>5</v>
      </c>
      <c r="I44" s="3">
        <v>3</v>
      </c>
      <c r="J44" s="3">
        <v>2</v>
      </c>
      <c r="K44" s="2">
        <v>1978</v>
      </c>
      <c r="L44" s="3">
        <v>158641</v>
      </c>
      <c r="M44" s="3">
        <v>198000</v>
      </c>
      <c r="N44" s="3">
        <v>137870</v>
      </c>
      <c r="O44" s="3">
        <v>1986</v>
      </c>
      <c r="P44" s="9">
        <f>IF(D44=2,1,0)</f>
        <v>1</v>
      </c>
      <c r="Q44" s="9">
        <f>IF(D44=1,1,0)</f>
        <v>0</v>
      </c>
      <c r="R44" s="9">
        <f>IF(D44=3,1,0)</f>
        <v>0</v>
      </c>
      <c r="S44" s="9">
        <f>IF(D44=4,1,0)</f>
        <v>0</v>
      </c>
      <c r="T44" s="9">
        <f>IF(D44=5,1,0)</f>
        <v>0</v>
      </c>
      <c r="U44" s="9">
        <f>IF(D44=6,1,0)</f>
        <v>0</v>
      </c>
      <c r="V44" s="9">
        <f>IF(D44=7,1,0)</f>
        <v>0</v>
      </c>
      <c r="W44" s="9">
        <f>IF(D44=8,1,0)</f>
        <v>0</v>
      </c>
      <c r="X44" s="9">
        <f>IF(D44=9,1,0)</f>
        <v>0</v>
      </c>
      <c r="Y44" s="9">
        <f>IF(D44=10,1,0)</f>
        <v>0</v>
      </c>
      <c r="Z44" s="9">
        <f>IF(D44=11,1,0)</f>
        <v>0</v>
      </c>
      <c r="AA44" s="9">
        <f>IF(D44=12,1,0)</f>
        <v>0</v>
      </c>
      <c r="AB44" s="9">
        <f>IF(D44=13,1,0)</f>
        <v>0</v>
      </c>
      <c r="AC44" s="9">
        <f>IF(D44=14,1,0)</f>
        <v>0</v>
      </c>
    </row>
    <row r="45" spans="1:29">
      <c r="A45" s="2">
        <v>418415011</v>
      </c>
      <c r="B45" s="4" t="s">
        <v>58</v>
      </c>
      <c r="C45" s="5">
        <v>81001</v>
      </c>
      <c r="D45" s="2">
        <v>4</v>
      </c>
      <c r="E45" s="4" t="s">
        <v>59</v>
      </c>
      <c r="F45" s="2">
        <v>2011</v>
      </c>
      <c r="G45" s="2">
        <v>4</v>
      </c>
      <c r="H45" s="3">
        <v>5</v>
      </c>
      <c r="I45" s="3">
        <v>3</v>
      </c>
      <c r="J45" s="3">
        <v>2</v>
      </c>
      <c r="K45" s="2">
        <v>1970</v>
      </c>
      <c r="L45" s="3">
        <v>127188</v>
      </c>
      <c r="M45" s="3">
        <v>110150</v>
      </c>
      <c r="N45" s="3">
        <v>118294</v>
      </c>
      <c r="O45" s="3">
        <v>1714</v>
      </c>
      <c r="P45" s="9">
        <f>IF(D45=2,1,0)</f>
        <v>0</v>
      </c>
      <c r="Q45" s="9">
        <f>IF(D45=1,1,0)</f>
        <v>0</v>
      </c>
      <c r="R45" s="9">
        <f>IF(D45=3,1,0)</f>
        <v>0</v>
      </c>
      <c r="S45" s="9">
        <f>IF(D45=4,1,0)</f>
        <v>1</v>
      </c>
      <c r="T45" s="9">
        <f>IF(D45=5,1,0)</f>
        <v>0</v>
      </c>
      <c r="U45" s="9">
        <f>IF(D45=6,1,0)</f>
        <v>0</v>
      </c>
      <c r="V45" s="9">
        <f>IF(D45=7,1,0)</f>
        <v>0</v>
      </c>
      <c r="W45" s="9">
        <f>IF(D45=8,1,0)</f>
        <v>0</v>
      </c>
      <c r="X45" s="9">
        <f>IF(D45=9,1,0)</f>
        <v>0</v>
      </c>
      <c r="Y45" s="9">
        <f>IF(D45=10,1,0)</f>
        <v>0</v>
      </c>
      <c r="Z45" s="9">
        <f>IF(D45=11,1,0)</f>
        <v>0</v>
      </c>
      <c r="AA45" s="9">
        <f>IF(D45=12,1,0)</f>
        <v>0</v>
      </c>
      <c r="AB45" s="9">
        <f>IF(D45=13,1,0)</f>
        <v>0</v>
      </c>
      <c r="AC45" s="9">
        <f>IF(D45=14,1,0)</f>
        <v>0</v>
      </c>
    </row>
    <row r="46" spans="1:29">
      <c r="A46" s="2">
        <v>418424001</v>
      </c>
      <c r="B46" s="4" t="s">
        <v>60</v>
      </c>
      <c r="C46" s="5">
        <v>81001</v>
      </c>
      <c r="D46" s="2">
        <v>4</v>
      </c>
      <c r="E46" s="4" t="s">
        <v>59</v>
      </c>
      <c r="F46" s="2">
        <v>2012</v>
      </c>
      <c r="G46" s="2">
        <v>7</v>
      </c>
      <c r="H46" s="3">
        <v>7</v>
      </c>
      <c r="I46" s="3">
        <v>4</v>
      </c>
      <c r="J46" s="3">
        <v>3</v>
      </c>
      <c r="K46" s="2">
        <v>1977</v>
      </c>
      <c r="L46" s="3">
        <v>199395</v>
      </c>
      <c r="M46" s="3">
        <v>134500</v>
      </c>
      <c r="N46" s="3">
        <v>167954</v>
      </c>
      <c r="O46" s="3">
        <v>2044</v>
      </c>
      <c r="P46" s="9">
        <f>IF(D46=2,1,0)</f>
        <v>0</v>
      </c>
      <c r="Q46" s="9">
        <f>IF(D46=1,1,0)</f>
        <v>0</v>
      </c>
      <c r="R46" s="9">
        <f>IF(D46=3,1,0)</f>
        <v>0</v>
      </c>
      <c r="S46" s="9">
        <f>IF(D46=4,1,0)</f>
        <v>1</v>
      </c>
      <c r="T46" s="9">
        <f>IF(D46=5,1,0)</f>
        <v>0</v>
      </c>
      <c r="U46" s="9">
        <f>IF(D46=6,1,0)</f>
        <v>0</v>
      </c>
      <c r="V46" s="9">
        <f>IF(D46=7,1,0)</f>
        <v>0</v>
      </c>
      <c r="W46" s="9">
        <f>IF(D46=8,1,0)</f>
        <v>0</v>
      </c>
      <c r="X46" s="9">
        <f>IF(D46=9,1,0)</f>
        <v>0</v>
      </c>
      <c r="Y46" s="9">
        <f>IF(D46=10,1,0)</f>
        <v>0</v>
      </c>
      <c r="Z46" s="9">
        <f>IF(D46=11,1,0)</f>
        <v>0</v>
      </c>
      <c r="AA46" s="9">
        <f>IF(D46=12,1,0)</f>
        <v>0</v>
      </c>
      <c r="AB46" s="9">
        <f>IF(D46=13,1,0)</f>
        <v>0</v>
      </c>
      <c r="AC46" s="9">
        <f>IF(D46=14,1,0)</f>
        <v>0</v>
      </c>
    </row>
    <row r="47" spans="1:29">
      <c r="A47" s="2">
        <v>418430014</v>
      </c>
      <c r="B47" s="4" t="s">
        <v>61</v>
      </c>
      <c r="C47" s="5">
        <v>81001</v>
      </c>
      <c r="D47" s="2">
        <v>4</v>
      </c>
      <c r="E47" s="4" t="s">
        <v>59</v>
      </c>
      <c r="F47" s="2">
        <v>1997</v>
      </c>
      <c r="G47" s="2">
        <v>3</v>
      </c>
      <c r="H47" s="3">
        <v>7</v>
      </c>
      <c r="I47" s="3">
        <v>3</v>
      </c>
      <c r="J47" s="3">
        <v>4</v>
      </c>
      <c r="K47" s="2">
        <v>1981</v>
      </c>
      <c r="L47" s="3">
        <v>189159</v>
      </c>
      <c r="M47" s="3">
        <v>178000</v>
      </c>
      <c r="N47" s="3">
        <v>183997</v>
      </c>
      <c r="O47" s="3">
        <v>2845</v>
      </c>
      <c r="P47" s="9">
        <f>IF(D47=2,1,0)</f>
        <v>0</v>
      </c>
      <c r="Q47" s="9">
        <f>IF(D47=1,1,0)</f>
        <v>0</v>
      </c>
      <c r="R47" s="9">
        <f>IF(D47=3,1,0)</f>
        <v>0</v>
      </c>
      <c r="S47" s="9">
        <f>IF(D47=4,1,0)</f>
        <v>1</v>
      </c>
      <c r="T47" s="9">
        <f>IF(D47=5,1,0)</f>
        <v>0</v>
      </c>
      <c r="U47" s="9">
        <f>IF(D47=6,1,0)</f>
        <v>0</v>
      </c>
      <c r="V47" s="9">
        <f>IF(D47=7,1,0)</f>
        <v>0</v>
      </c>
      <c r="W47" s="9">
        <f>IF(D47=8,1,0)</f>
        <v>0</v>
      </c>
      <c r="X47" s="9">
        <f>IF(D47=9,1,0)</f>
        <v>0</v>
      </c>
      <c r="Y47" s="9">
        <f>IF(D47=10,1,0)</f>
        <v>0</v>
      </c>
      <c r="Z47" s="9">
        <f>IF(D47=11,1,0)</f>
        <v>0</v>
      </c>
      <c r="AA47" s="9">
        <f>IF(D47=12,1,0)</f>
        <v>0</v>
      </c>
      <c r="AB47" s="9">
        <f>IF(D47=13,1,0)</f>
        <v>0</v>
      </c>
      <c r="AC47" s="9">
        <f>IF(D47=14,1,0)</f>
        <v>0</v>
      </c>
    </row>
    <row r="48" spans="1:29">
      <c r="A48" s="2">
        <v>418430016</v>
      </c>
      <c r="B48" s="4" t="s">
        <v>62</v>
      </c>
      <c r="C48" s="5">
        <v>81001</v>
      </c>
      <c r="D48" s="2">
        <v>4</v>
      </c>
      <c r="E48" s="4" t="s">
        <v>59</v>
      </c>
      <c r="F48" s="2">
        <v>2014</v>
      </c>
      <c r="G48" s="2">
        <v>1</v>
      </c>
      <c r="H48" s="3">
        <v>7</v>
      </c>
      <c r="I48" s="3">
        <v>4</v>
      </c>
      <c r="J48" s="3">
        <v>3</v>
      </c>
      <c r="K48" s="2">
        <v>1978</v>
      </c>
      <c r="L48" s="3">
        <v>173903</v>
      </c>
      <c r="M48" s="3">
        <v>128000</v>
      </c>
      <c r="N48" s="3">
        <v>177531</v>
      </c>
      <c r="O48" s="3">
        <v>1590</v>
      </c>
      <c r="P48" s="9">
        <f>IF(D48=2,1,0)</f>
        <v>0</v>
      </c>
      <c r="Q48" s="9">
        <f>IF(D48=1,1,0)</f>
        <v>0</v>
      </c>
      <c r="R48" s="9">
        <f>IF(D48=3,1,0)</f>
        <v>0</v>
      </c>
      <c r="S48" s="9">
        <f>IF(D48=4,1,0)</f>
        <v>1</v>
      </c>
      <c r="T48" s="9">
        <f>IF(D48=5,1,0)</f>
        <v>0</v>
      </c>
      <c r="U48" s="9">
        <f>IF(D48=6,1,0)</f>
        <v>0</v>
      </c>
      <c r="V48" s="9">
        <f>IF(D48=7,1,0)</f>
        <v>0</v>
      </c>
      <c r="W48" s="9">
        <f>IF(D48=8,1,0)</f>
        <v>0</v>
      </c>
      <c r="X48" s="9">
        <f>IF(D48=9,1,0)</f>
        <v>0</v>
      </c>
      <c r="Y48" s="9">
        <f>IF(D48=10,1,0)</f>
        <v>0</v>
      </c>
      <c r="Z48" s="9">
        <f>IF(D48=11,1,0)</f>
        <v>0</v>
      </c>
      <c r="AA48" s="9">
        <f>IF(D48=12,1,0)</f>
        <v>0</v>
      </c>
      <c r="AB48" s="9">
        <f>IF(D48=13,1,0)</f>
        <v>0</v>
      </c>
      <c r="AC48" s="9">
        <f>IF(D48=14,1,0)</f>
        <v>0</v>
      </c>
    </row>
    <row r="49" spans="1:29">
      <c r="A49" s="2">
        <v>418433005</v>
      </c>
      <c r="B49" s="4" t="s">
        <v>63</v>
      </c>
      <c r="C49" s="5">
        <v>81001</v>
      </c>
      <c r="D49" s="2">
        <v>4</v>
      </c>
      <c r="E49" s="4" t="s">
        <v>59</v>
      </c>
      <c r="F49" s="2">
        <v>1993</v>
      </c>
      <c r="G49" s="2">
        <v>10</v>
      </c>
      <c r="H49" s="3">
        <v>5</v>
      </c>
      <c r="I49" s="3">
        <v>3</v>
      </c>
      <c r="J49" s="3">
        <v>2</v>
      </c>
      <c r="K49" s="2">
        <v>1979</v>
      </c>
      <c r="L49" s="3">
        <v>148867</v>
      </c>
      <c r="M49" s="3">
        <v>85000</v>
      </c>
      <c r="N49" s="3">
        <v>146214</v>
      </c>
      <c r="O49" s="3">
        <v>2744</v>
      </c>
      <c r="P49" s="9">
        <f>IF(D49=2,1,0)</f>
        <v>0</v>
      </c>
      <c r="Q49" s="9">
        <f>IF(D49=1,1,0)</f>
        <v>0</v>
      </c>
      <c r="R49" s="9">
        <f>IF(D49=3,1,0)</f>
        <v>0</v>
      </c>
      <c r="S49" s="9">
        <f>IF(D49=4,1,0)</f>
        <v>1</v>
      </c>
      <c r="T49" s="9">
        <f>IF(D49=5,1,0)</f>
        <v>0</v>
      </c>
      <c r="U49" s="9">
        <f>IF(D49=6,1,0)</f>
        <v>0</v>
      </c>
      <c r="V49" s="9">
        <f>IF(D49=7,1,0)</f>
        <v>0</v>
      </c>
      <c r="W49" s="9">
        <f>IF(D49=8,1,0)</f>
        <v>0</v>
      </c>
      <c r="X49" s="9">
        <f>IF(D49=9,1,0)</f>
        <v>0</v>
      </c>
      <c r="Y49" s="9">
        <f>IF(D49=10,1,0)</f>
        <v>0</v>
      </c>
      <c r="Z49" s="9">
        <f>IF(D49=11,1,0)</f>
        <v>0</v>
      </c>
      <c r="AA49" s="9">
        <f>IF(D49=12,1,0)</f>
        <v>0</v>
      </c>
      <c r="AB49" s="9">
        <f>IF(D49=13,1,0)</f>
        <v>0</v>
      </c>
      <c r="AC49" s="9">
        <f>IF(D49=14,1,0)</f>
        <v>0</v>
      </c>
    </row>
    <row r="50" spans="1:29">
      <c r="A50" s="2">
        <v>419112001</v>
      </c>
      <c r="B50" s="4" t="s">
        <v>64</v>
      </c>
      <c r="C50" s="5">
        <v>81001</v>
      </c>
      <c r="D50" s="2">
        <v>4</v>
      </c>
      <c r="E50" s="4" t="s">
        <v>59</v>
      </c>
      <c r="F50" s="2">
        <v>2004</v>
      </c>
      <c r="G50" s="2">
        <v>11</v>
      </c>
      <c r="H50" s="3">
        <v>6</v>
      </c>
      <c r="I50" s="3">
        <v>3</v>
      </c>
      <c r="J50" s="3">
        <v>3</v>
      </c>
      <c r="K50" s="2">
        <v>1961</v>
      </c>
      <c r="L50" s="3">
        <v>98520</v>
      </c>
      <c r="M50" s="3">
        <v>110000</v>
      </c>
      <c r="N50" s="3">
        <v>141167</v>
      </c>
      <c r="O50" s="3">
        <v>2620</v>
      </c>
      <c r="P50" s="9">
        <f>IF(D50=2,1,0)</f>
        <v>0</v>
      </c>
      <c r="Q50" s="9">
        <f>IF(D50=1,1,0)</f>
        <v>0</v>
      </c>
      <c r="R50" s="9">
        <f>IF(D50=3,1,0)</f>
        <v>0</v>
      </c>
      <c r="S50" s="9">
        <f>IF(D50=4,1,0)</f>
        <v>1</v>
      </c>
      <c r="T50" s="9">
        <f>IF(D50=5,1,0)</f>
        <v>0</v>
      </c>
      <c r="U50" s="9">
        <f>IF(D50=6,1,0)</f>
        <v>0</v>
      </c>
      <c r="V50" s="9">
        <f>IF(D50=7,1,0)</f>
        <v>0</v>
      </c>
      <c r="W50" s="9">
        <f>IF(D50=8,1,0)</f>
        <v>0</v>
      </c>
      <c r="X50" s="9">
        <f>IF(D50=9,1,0)</f>
        <v>0</v>
      </c>
      <c r="Y50" s="9">
        <f>IF(D50=10,1,0)</f>
        <v>0</v>
      </c>
      <c r="Z50" s="9">
        <f>IF(D50=11,1,0)</f>
        <v>0</v>
      </c>
      <c r="AA50" s="9">
        <f>IF(D50=12,1,0)</f>
        <v>0</v>
      </c>
      <c r="AB50" s="9">
        <f>IF(D50=13,1,0)</f>
        <v>0</v>
      </c>
      <c r="AC50" s="9">
        <f>IF(D50=14,1,0)</f>
        <v>0</v>
      </c>
    </row>
    <row r="51" spans="1:29">
      <c r="A51" s="2">
        <v>419112019</v>
      </c>
      <c r="B51" s="4" t="s">
        <v>65</v>
      </c>
      <c r="C51" s="5">
        <v>81001</v>
      </c>
      <c r="D51" s="2">
        <v>4</v>
      </c>
      <c r="E51" s="4" t="s">
        <v>59</v>
      </c>
      <c r="F51" s="2">
        <v>2007</v>
      </c>
      <c r="G51" s="2">
        <v>9</v>
      </c>
      <c r="H51" s="3">
        <v>5</v>
      </c>
      <c r="I51" s="3">
        <v>3</v>
      </c>
      <c r="J51" s="3">
        <v>1</v>
      </c>
      <c r="K51" s="2">
        <v>1959</v>
      </c>
      <c r="L51" s="3">
        <v>83885</v>
      </c>
      <c r="M51" s="3">
        <v>75000</v>
      </c>
      <c r="N51" s="3">
        <v>68416</v>
      </c>
      <c r="O51" s="3">
        <v>962</v>
      </c>
      <c r="P51" s="9">
        <f>IF(D51=2,1,0)</f>
        <v>0</v>
      </c>
      <c r="Q51" s="9">
        <f>IF(D51=1,1,0)</f>
        <v>0</v>
      </c>
      <c r="R51" s="9">
        <f>IF(D51=3,1,0)</f>
        <v>0</v>
      </c>
      <c r="S51" s="9">
        <f>IF(D51=4,1,0)</f>
        <v>1</v>
      </c>
      <c r="T51" s="9">
        <f>IF(D51=5,1,0)</f>
        <v>0</v>
      </c>
      <c r="U51" s="9">
        <f>IF(D51=6,1,0)</f>
        <v>0</v>
      </c>
      <c r="V51" s="9">
        <f>IF(D51=7,1,0)</f>
        <v>0</v>
      </c>
      <c r="W51" s="9">
        <f>IF(D51=8,1,0)</f>
        <v>0</v>
      </c>
      <c r="X51" s="9">
        <f>IF(D51=9,1,0)</f>
        <v>0</v>
      </c>
      <c r="Y51" s="9">
        <f>IF(D51=10,1,0)</f>
        <v>0</v>
      </c>
      <c r="Z51" s="9">
        <f>IF(D51=11,1,0)</f>
        <v>0</v>
      </c>
      <c r="AA51" s="9">
        <f>IF(D51=12,1,0)</f>
        <v>0</v>
      </c>
      <c r="AB51" s="9">
        <f>IF(D51=13,1,0)</f>
        <v>0</v>
      </c>
      <c r="AC51" s="9">
        <f>IF(D51=14,1,0)</f>
        <v>0</v>
      </c>
    </row>
    <row r="52" spans="1:29">
      <c r="A52" s="2">
        <v>419116001</v>
      </c>
      <c r="B52" s="4" t="s">
        <v>66</v>
      </c>
      <c r="C52" s="5">
        <v>81001</v>
      </c>
      <c r="D52" s="2">
        <v>4</v>
      </c>
      <c r="E52" s="4" t="s">
        <v>59</v>
      </c>
      <c r="F52" s="2">
        <v>2003</v>
      </c>
      <c r="G52" s="2">
        <v>9</v>
      </c>
      <c r="H52" s="3">
        <v>5</v>
      </c>
      <c r="I52" s="3">
        <v>3</v>
      </c>
      <c r="J52" s="3">
        <v>2</v>
      </c>
      <c r="K52" s="2">
        <v>1961</v>
      </c>
      <c r="L52" s="3">
        <v>97003</v>
      </c>
      <c r="M52" s="3">
        <v>100500</v>
      </c>
      <c r="N52" s="3">
        <v>78569</v>
      </c>
      <c r="O52" s="3">
        <v>988</v>
      </c>
      <c r="P52" s="9">
        <f>IF(D52=2,1,0)</f>
        <v>0</v>
      </c>
      <c r="Q52" s="9">
        <f>IF(D52=1,1,0)</f>
        <v>0</v>
      </c>
      <c r="R52" s="9">
        <f>IF(D52=3,1,0)</f>
        <v>0</v>
      </c>
      <c r="S52" s="9">
        <f>IF(D52=4,1,0)</f>
        <v>1</v>
      </c>
      <c r="T52" s="9">
        <f>IF(D52=5,1,0)</f>
        <v>0</v>
      </c>
      <c r="U52" s="9">
        <f>IF(D52=6,1,0)</f>
        <v>0</v>
      </c>
      <c r="V52" s="9">
        <f>IF(D52=7,1,0)</f>
        <v>0</v>
      </c>
      <c r="W52" s="9">
        <f>IF(D52=8,1,0)</f>
        <v>0</v>
      </c>
      <c r="X52" s="9">
        <f>IF(D52=9,1,0)</f>
        <v>0</v>
      </c>
      <c r="Y52" s="9">
        <f>IF(D52=10,1,0)</f>
        <v>0</v>
      </c>
      <c r="Z52" s="9">
        <f>IF(D52=11,1,0)</f>
        <v>0</v>
      </c>
      <c r="AA52" s="9">
        <f>IF(D52=12,1,0)</f>
        <v>0</v>
      </c>
      <c r="AB52" s="9">
        <f>IF(D52=13,1,0)</f>
        <v>0</v>
      </c>
      <c r="AC52" s="9">
        <f>IF(D52=14,1,0)</f>
        <v>0</v>
      </c>
    </row>
    <row r="53" spans="1:29">
      <c r="A53" s="2">
        <v>419120007</v>
      </c>
      <c r="B53" s="4" t="s">
        <v>67</v>
      </c>
      <c r="C53" s="5">
        <v>81001</v>
      </c>
      <c r="D53" s="2">
        <v>4</v>
      </c>
      <c r="E53" s="4" t="s">
        <v>59</v>
      </c>
      <c r="F53" s="2">
        <v>1990</v>
      </c>
      <c r="G53" s="2">
        <v>6</v>
      </c>
      <c r="H53" s="3">
        <v>5</v>
      </c>
      <c r="I53" s="3">
        <v>3</v>
      </c>
      <c r="J53" s="3">
        <v>2</v>
      </c>
      <c r="K53" s="2">
        <v>1964</v>
      </c>
      <c r="L53" s="3">
        <v>99974</v>
      </c>
      <c r="M53" s="3">
        <v>43500</v>
      </c>
      <c r="N53" s="3">
        <v>90135</v>
      </c>
      <c r="O53" s="3">
        <v>925</v>
      </c>
      <c r="P53" s="9">
        <f>IF(D53=2,1,0)</f>
        <v>0</v>
      </c>
      <c r="Q53" s="9">
        <f>IF(D53=1,1,0)</f>
        <v>0</v>
      </c>
      <c r="R53" s="9">
        <f>IF(D53=3,1,0)</f>
        <v>0</v>
      </c>
      <c r="S53" s="9">
        <f>IF(D53=4,1,0)</f>
        <v>1</v>
      </c>
      <c r="T53" s="9">
        <f>IF(D53=5,1,0)</f>
        <v>0</v>
      </c>
      <c r="U53" s="9">
        <f>IF(D53=6,1,0)</f>
        <v>0</v>
      </c>
      <c r="V53" s="9">
        <f>IF(D53=7,1,0)</f>
        <v>0</v>
      </c>
      <c r="W53" s="9">
        <f>IF(D53=8,1,0)</f>
        <v>0</v>
      </c>
      <c r="X53" s="9">
        <f>IF(D53=9,1,0)</f>
        <v>0</v>
      </c>
      <c r="Y53" s="9">
        <f>IF(D53=10,1,0)</f>
        <v>0</v>
      </c>
      <c r="Z53" s="9">
        <f>IF(D53=11,1,0)</f>
        <v>0</v>
      </c>
      <c r="AA53" s="9">
        <f>IF(D53=12,1,0)</f>
        <v>0</v>
      </c>
      <c r="AB53" s="9">
        <f>IF(D53=13,1,0)</f>
        <v>0</v>
      </c>
      <c r="AC53" s="9">
        <f>IF(D53=14,1,0)</f>
        <v>0</v>
      </c>
    </row>
    <row r="54" spans="1:29">
      <c r="A54" s="2">
        <v>419139006</v>
      </c>
      <c r="B54" s="4" t="s">
        <v>68</v>
      </c>
      <c r="C54" s="5">
        <v>81001</v>
      </c>
      <c r="D54" s="2">
        <v>4</v>
      </c>
      <c r="E54" s="4" t="s">
        <v>59</v>
      </c>
      <c r="F54" s="2">
        <v>1987</v>
      </c>
      <c r="G54" s="2">
        <v>11</v>
      </c>
      <c r="H54" s="3">
        <v>4</v>
      </c>
      <c r="I54" s="3">
        <v>2</v>
      </c>
      <c r="J54" s="3">
        <v>1</v>
      </c>
      <c r="K54" s="2">
        <v>1957</v>
      </c>
      <c r="L54" s="3">
        <v>87588</v>
      </c>
      <c r="M54" s="3">
        <v>41800</v>
      </c>
      <c r="N54" s="3">
        <v>71100</v>
      </c>
      <c r="O54" s="3">
        <v>875</v>
      </c>
      <c r="P54" s="9">
        <f>IF(D54=2,1,0)</f>
        <v>0</v>
      </c>
      <c r="Q54" s="9">
        <f>IF(D54=1,1,0)</f>
        <v>0</v>
      </c>
      <c r="R54" s="9">
        <f>IF(D54=3,1,0)</f>
        <v>0</v>
      </c>
      <c r="S54" s="9">
        <f>IF(D54=4,1,0)</f>
        <v>1</v>
      </c>
      <c r="T54" s="9">
        <f>IF(D54=5,1,0)</f>
        <v>0</v>
      </c>
      <c r="U54" s="9">
        <f>IF(D54=6,1,0)</f>
        <v>0</v>
      </c>
      <c r="V54" s="9">
        <f>IF(D54=7,1,0)</f>
        <v>0</v>
      </c>
      <c r="W54" s="9">
        <f>IF(D54=8,1,0)</f>
        <v>0</v>
      </c>
      <c r="X54" s="9">
        <f>IF(D54=9,1,0)</f>
        <v>0</v>
      </c>
      <c r="Y54" s="9">
        <f>IF(D54=10,1,0)</f>
        <v>0</v>
      </c>
      <c r="Z54" s="9">
        <f>IF(D54=11,1,0)</f>
        <v>0</v>
      </c>
      <c r="AA54" s="9">
        <f>IF(D54=12,1,0)</f>
        <v>0</v>
      </c>
      <c r="AB54" s="9">
        <f>IF(D54=13,1,0)</f>
        <v>0</v>
      </c>
      <c r="AC54" s="9">
        <f>IF(D54=14,1,0)</f>
        <v>0</v>
      </c>
    </row>
    <row r="55" spans="1:29">
      <c r="A55" s="2">
        <v>419139008</v>
      </c>
      <c r="B55" s="4" t="s">
        <v>69</v>
      </c>
      <c r="C55" s="5">
        <v>81001</v>
      </c>
      <c r="D55" s="2">
        <v>4</v>
      </c>
      <c r="E55" s="4" t="s">
        <v>59</v>
      </c>
      <c r="F55" s="2">
        <v>1990</v>
      </c>
      <c r="G55" s="2">
        <v>5</v>
      </c>
      <c r="H55" s="3">
        <v>4</v>
      </c>
      <c r="I55" s="3">
        <v>2</v>
      </c>
      <c r="J55" s="3">
        <v>1</v>
      </c>
      <c r="K55" s="2">
        <v>1957</v>
      </c>
      <c r="L55" s="3">
        <v>83551</v>
      </c>
      <c r="M55" s="3">
        <v>37500</v>
      </c>
      <c r="N55" s="3">
        <v>62542</v>
      </c>
      <c r="O55" s="3">
        <v>875</v>
      </c>
      <c r="P55" s="9">
        <f>IF(D55=2,1,0)</f>
        <v>0</v>
      </c>
      <c r="Q55" s="9">
        <f>IF(D55=1,1,0)</f>
        <v>0</v>
      </c>
      <c r="R55" s="9">
        <f>IF(D55=3,1,0)</f>
        <v>0</v>
      </c>
      <c r="S55" s="9">
        <f>IF(D55=4,1,0)</f>
        <v>1</v>
      </c>
      <c r="T55" s="9">
        <f>IF(D55=5,1,0)</f>
        <v>0</v>
      </c>
      <c r="U55" s="9">
        <f>IF(D55=6,1,0)</f>
        <v>0</v>
      </c>
      <c r="V55" s="9">
        <f>IF(D55=7,1,0)</f>
        <v>0</v>
      </c>
      <c r="W55" s="9">
        <f>IF(D55=8,1,0)</f>
        <v>0</v>
      </c>
      <c r="X55" s="9">
        <f>IF(D55=9,1,0)</f>
        <v>0</v>
      </c>
      <c r="Y55" s="9">
        <f>IF(D55=10,1,0)</f>
        <v>0</v>
      </c>
      <c r="Z55" s="9">
        <f>IF(D55=11,1,0)</f>
        <v>0</v>
      </c>
      <c r="AA55" s="9">
        <f>IF(D55=12,1,0)</f>
        <v>0</v>
      </c>
      <c r="AB55" s="9">
        <f>IF(D55=13,1,0)</f>
        <v>0</v>
      </c>
      <c r="AC55" s="9">
        <f>IF(D55=14,1,0)</f>
        <v>0</v>
      </c>
    </row>
    <row r="56" spans="1:29">
      <c r="A56" s="2">
        <v>419144002</v>
      </c>
      <c r="B56" s="4" t="s">
        <v>70</v>
      </c>
      <c r="C56" s="5">
        <v>81001</v>
      </c>
      <c r="D56" s="2">
        <v>4</v>
      </c>
      <c r="E56" s="4" t="s">
        <v>59</v>
      </c>
      <c r="F56" s="2">
        <v>1998</v>
      </c>
      <c r="G56" s="2">
        <v>7</v>
      </c>
      <c r="H56" s="3">
        <v>6</v>
      </c>
      <c r="I56" s="3">
        <v>3</v>
      </c>
      <c r="J56" s="3">
        <v>2</v>
      </c>
      <c r="K56" s="2">
        <v>1958</v>
      </c>
      <c r="L56" s="3">
        <v>117363</v>
      </c>
      <c r="M56" s="3">
        <v>88000</v>
      </c>
      <c r="N56" s="3">
        <v>121016</v>
      </c>
      <c r="O56" s="3">
        <v>2297</v>
      </c>
      <c r="P56" s="9">
        <f>IF(D56=2,1,0)</f>
        <v>0</v>
      </c>
      <c r="Q56" s="9">
        <f>IF(D56=1,1,0)</f>
        <v>0</v>
      </c>
      <c r="R56" s="9">
        <f>IF(D56=3,1,0)</f>
        <v>0</v>
      </c>
      <c r="S56" s="9">
        <f>IF(D56=4,1,0)</f>
        <v>1</v>
      </c>
      <c r="T56" s="9">
        <f>IF(D56=5,1,0)</f>
        <v>0</v>
      </c>
      <c r="U56" s="9">
        <f>IF(D56=6,1,0)</f>
        <v>0</v>
      </c>
      <c r="V56" s="9">
        <f>IF(D56=7,1,0)</f>
        <v>0</v>
      </c>
      <c r="W56" s="9">
        <f>IF(D56=8,1,0)</f>
        <v>0</v>
      </c>
      <c r="X56" s="9">
        <f>IF(D56=9,1,0)</f>
        <v>0</v>
      </c>
      <c r="Y56" s="9">
        <f>IF(D56=10,1,0)</f>
        <v>0</v>
      </c>
      <c r="Z56" s="9">
        <f>IF(D56=11,1,0)</f>
        <v>0</v>
      </c>
      <c r="AA56" s="9">
        <f>IF(D56=12,1,0)</f>
        <v>0</v>
      </c>
      <c r="AB56" s="9">
        <f>IF(D56=13,1,0)</f>
        <v>0</v>
      </c>
      <c r="AC56" s="9">
        <f>IF(D56=14,1,0)</f>
        <v>0</v>
      </c>
    </row>
    <row r="57" spans="1:29">
      <c r="A57" s="2">
        <v>419144006</v>
      </c>
      <c r="B57" s="4" t="s">
        <v>71</v>
      </c>
      <c r="C57" s="5">
        <v>81001</v>
      </c>
      <c r="D57" s="2">
        <v>4</v>
      </c>
      <c r="E57" s="4" t="s">
        <v>59</v>
      </c>
      <c r="F57" s="2">
        <v>2004</v>
      </c>
      <c r="G57" s="2">
        <v>3</v>
      </c>
      <c r="H57" s="3">
        <v>5</v>
      </c>
      <c r="I57" s="3">
        <v>3</v>
      </c>
      <c r="J57" s="3">
        <v>1</v>
      </c>
      <c r="K57" s="2">
        <v>1958</v>
      </c>
      <c r="L57" s="3">
        <v>91535</v>
      </c>
      <c r="M57" s="3">
        <v>95000</v>
      </c>
      <c r="N57" s="3">
        <v>80363</v>
      </c>
      <c r="O57" s="3">
        <v>1040</v>
      </c>
      <c r="P57" s="9">
        <f>IF(D57=2,1,0)</f>
        <v>0</v>
      </c>
      <c r="Q57" s="9">
        <f>IF(D57=1,1,0)</f>
        <v>0</v>
      </c>
      <c r="R57" s="9">
        <f>IF(D57=3,1,0)</f>
        <v>0</v>
      </c>
      <c r="S57" s="9">
        <f>IF(D57=4,1,0)</f>
        <v>1</v>
      </c>
      <c r="T57" s="9">
        <f>IF(D57=5,1,0)</f>
        <v>0</v>
      </c>
      <c r="U57" s="9">
        <f>IF(D57=6,1,0)</f>
        <v>0</v>
      </c>
      <c r="V57" s="9">
        <f>IF(D57=7,1,0)</f>
        <v>0</v>
      </c>
      <c r="W57" s="9">
        <f>IF(D57=8,1,0)</f>
        <v>0</v>
      </c>
      <c r="X57" s="9">
        <f>IF(D57=9,1,0)</f>
        <v>0</v>
      </c>
      <c r="Y57" s="9">
        <f>IF(D57=10,1,0)</f>
        <v>0</v>
      </c>
      <c r="Z57" s="9">
        <f>IF(D57=11,1,0)</f>
        <v>0</v>
      </c>
      <c r="AA57" s="9">
        <f>IF(D57=12,1,0)</f>
        <v>0</v>
      </c>
      <c r="AB57" s="9">
        <f>IF(D57=13,1,0)</f>
        <v>0</v>
      </c>
      <c r="AC57" s="9">
        <f>IF(D57=14,1,0)</f>
        <v>0</v>
      </c>
    </row>
    <row r="58" spans="1:29">
      <c r="A58" s="2">
        <v>419207031</v>
      </c>
      <c r="B58" s="4" t="s">
        <v>72</v>
      </c>
      <c r="C58" s="5">
        <v>81001</v>
      </c>
      <c r="D58" s="2">
        <v>4</v>
      </c>
      <c r="E58" s="4" t="s">
        <v>59</v>
      </c>
      <c r="F58" s="2">
        <v>1996</v>
      </c>
      <c r="G58" s="2">
        <v>2</v>
      </c>
      <c r="H58" s="3">
        <v>5</v>
      </c>
      <c r="I58" s="3">
        <v>2</v>
      </c>
      <c r="J58" s="3">
        <v>3</v>
      </c>
      <c r="K58" s="2">
        <v>1995</v>
      </c>
      <c r="L58" s="3">
        <v>215896</v>
      </c>
      <c r="M58" s="3">
        <v>211900</v>
      </c>
      <c r="N58" s="3">
        <v>220662</v>
      </c>
      <c r="O58" s="3">
        <v>2862</v>
      </c>
      <c r="P58" s="9">
        <f>IF(D58=2,1,0)</f>
        <v>0</v>
      </c>
      <c r="Q58" s="9">
        <f>IF(D58=1,1,0)</f>
        <v>0</v>
      </c>
      <c r="R58" s="9">
        <f>IF(D58=3,1,0)</f>
        <v>0</v>
      </c>
      <c r="S58" s="9">
        <f>IF(D58=4,1,0)</f>
        <v>1</v>
      </c>
      <c r="T58" s="9">
        <f>IF(D58=5,1,0)</f>
        <v>0</v>
      </c>
      <c r="U58" s="9">
        <f>IF(D58=6,1,0)</f>
        <v>0</v>
      </c>
      <c r="V58" s="9">
        <f>IF(D58=7,1,0)</f>
        <v>0</v>
      </c>
      <c r="W58" s="9">
        <f>IF(D58=8,1,0)</f>
        <v>0</v>
      </c>
      <c r="X58" s="9">
        <f>IF(D58=9,1,0)</f>
        <v>0</v>
      </c>
      <c r="Y58" s="9">
        <f>IF(D58=10,1,0)</f>
        <v>0</v>
      </c>
      <c r="Z58" s="9">
        <f>IF(D58=11,1,0)</f>
        <v>0</v>
      </c>
      <c r="AA58" s="9">
        <f>IF(D58=12,1,0)</f>
        <v>0</v>
      </c>
      <c r="AB58" s="9">
        <f>IF(D58=13,1,0)</f>
        <v>0</v>
      </c>
      <c r="AC58" s="9">
        <f>IF(D58=14,1,0)</f>
        <v>0</v>
      </c>
    </row>
    <row r="59" spans="1:29">
      <c r="A59" s="2">
        <v>419310051</v>
      </c>
      <c r="B59" s="4" t="s">
        <v>73</v>
      </c>
      <c r="C59" s="5">
        <v>81001</v>
      </c>
      <c r="D59" s="2">
        <v>4</v>
      </c>
      <c r="E59" s="4" t="s">
        <v>59</v>
      </c>
      <c r="F59" s="2">
        <v>1995</v>
      </c>
      <c r="G59" s="2">
        <v>8</v>
      </c>
      <c r="H59" s="3">
        <v>5</v>
      </c>
      <c r="I59" s="3">
        <v>2</v>
      </c>
      <c r="J59" s="3">
        <v>4</v>
      </c>
      <c r="K59" s="2">
        <v>1996</v>
      </c>
      <c r="L59" s="3">
        <v>285545</v>
      </c>
      <c r="M59" s="3">
        <v>25000</v>
      </c>
      <c r="N59" s="3">
        <v>271144</v>
      </c>
      <c r="O59" s="3">
        <v>3111</v>
      </c>
      <c r="P59" s="9">
        <f>IF(D59=2,1,0)</f>
        <v>0</v>
      </c>
      <c r="Q59" s="9">
        <f>IF(D59=1,1,0)</f>
        <v>0</v>
      </c>
      <c r="R59" s="9">
        <f>IF(D59=3,1,0)</f>
        <v>0</v>
      </c>
      <c r="S59" s="9">
        <f>IF(D59=4,1,0)</f>
        <v>1</v>
      </c>
      <c r="T59" s="9">
        <f>IF(D59=5,1,0)</f>
        <v>0</v>
      </c>
      <c r="U59" s="9">
        <f>IF(D59=6,1,0)</f>
        <v>0</v>
      </c>
      <c r="V59" s="9">
        <f>IF(D59=7,1,0)</f>
        <v>0</v>
      </c>
      <c r="W59" s="9">
        <f>IF(D59=8,1,0)</f>
        <v>0</v>
      </c>
      <c r="X59" s="9">
        <f>IF(D59=9,1,0)</f>
        <v>0</v>
      </c>
      <c r="Y59" s="9">
        <f>IF(D59=10,1,0)</f>
        <v>0</v>
      </c>
      <c r="Z59" s="9">
        <f>IF(D59=11,1,0)</f>
        <v>0</v>
      </c>
      <c r="AA59" s="9">
        <f>IF(D59=12,1,0)</f>
        <v>0</v>
      </c>
      <c r="AB59" s="9">
        <f>IF(D59=13,1,0)</f>
        <v>0</v>
      </c>
      <c r="AC59" s="9">
        <f>IF(D59=14,1,0)</f>
        <v>0</v>
      </c>
    </row>
    <row r="60" spans="1:29">
      <c r="A60" s="2">
        <v>419316008</v>
      </c>
      <c r="B60" s="4" t="s">
        <v>74</v>
      </c>
      <c r="C60" s="5">
        <v>81001</v>
      </c>
      <c r="D60" s="2">
        <v>4</v>
      </c>
      <c r="E60" s="4" t="s">
        <v>59</v>
      </c>
      <c r="F60" s="2">
        <v>2000</v>
      </c>
      <c r="G60" s="2">
        <v>4</v>
      </c>
      <c r="H60" s="3">
        <v>8</v>
      </c>
      <c r="I60" s="3">
        <v>2</v>
      </c>
      <c r="J60" s="3">
        <v>3</v>
      </c>
      <c r="K60" s="2">
        <v>1999</v>
      </c>
      <c r="L60" s="3">
        <v>352614</v>
      </c>
      <c r="M60" s="3">
        <v>248800</v>
      </c>
      <c r="N60" s="3">
        <v>301637</v>
      </c>
      <c r="O60" s="3">
        <v>4061</v>
      </c>
      <c r="P60" s="9">
        <f>IF(D60=2,1,0)</f>
        <v>0</v>
      </c>
      <c r="Q60" s="9">
        <f>IF(D60=1,1,0)</f>
        <v>0</v>
      </c>
      <c r="R60" s="9">
        <f>IF(D60=3,1,0)</f>
        <v>0</v>
      </c>
      <c r="S60" s="9">
        <f>IF(D60=4,1,0)</f>
        <v>1</v>
      </c>
      <c r="T60" s="9">
        <f>IF(D60=5,1,0)</f>
        <v>0</v>
      </c>
      <c r="U60" s="9">
        <f>IF(D60=6,1,0)</f>
        <v>0</v>
      </c>
      <c r="V60" s="9">
        <f>IF(D60=7,1,0)</f>
        <v>0</v>
      </c>
      <c r="W60" s="9">
        <f>IF(D60=8,1,0)</f>
        <v>0</v>
      </c>
      <c r="X60" s="9">
        <f>IF(D60=9,1,0)</f>
        <v>0</v>
      </c>
      <c r="Y60" s="9">
        <f>IF(D60=10,1,0)</f>
        <v>0</v>
      </c>
      <c r="Z60" s="9">
        <f>IF(D60=11,1,0)</f>
        <v>0</v>
      </c>
      <c r="AA60" s="9">
        <f>IF(D60=12,1,0)</f>
        <v>0</v>
      </c>
      <c r="AB60" s="9">
        <f>IF(D60=13,1,0)</f>
        <v>0</v>
      </c>
      <c r="AC60" s="9">
        <f>IF(D60=14,1,0)</f>
        <v>0</v>
      </c>
    </row>
    <row r="61" spans="1:29">
      <c r="A61" s="2">
        <v>419402015</v>
      </c>
      <c r="B61" s="4" t="s">
        <v>75</v>
      </c>
      <c r="C61" s="5">
        <v>81001</v>
      </c>
      <c r="D61" s="2">
        <v>4</v>
      </c>
      <c r="E61" s="4" t="s">
        <v>59</v>
      </c>
      <c r="F61" s="2">
        <v>2006</v>
      </c>
      <c r="G61" s="2">
        <v>1</v>
      </c>
      <c r="H61" s="3">
        <v>4</v>
      </c>
      <c r="I61" s="3">
        <v>2</v>
      </c>
      <c r="J61" s="3">
        <v>1</v>
      </c>
      <c r="K61" s="2">
        <v>1955</v>
      </c>
      <c r="L61" s="3">
        <v>80862</v>
      </c>
      <c r="M61" s="3">
        <v>95000</v>
      </c>
      <c r="N61" s="3">
        <v>73774</v>
      </c>
      <c r="O61" s="3">
        <v>875</v>
      </c>
      <c r="P61" s="9">
        <f>IF(D61=2,1,0)</f>
        <v>0</v>
      </c>
      <c r="Q61" s="9">
        <f>IF(D61=1,1,0)</f>
        <v>0</v>
      </c>
      <c r="R61" s="9">
        <f>IF(D61=3,1,0)</f>
        <v>0</v>
      </c>
      <c r="S61" s="9">
        <f>IF(D61=4,1,0)</f>
        <v>1</v>
      </c>
      <c r="T61" s="9">
        <f>IF(D61=5,1,0)</f>
        <v>0</v>
      </c>
      <c r="U61" s="9">
        <f>IF(D61=6,1,0)</f>
        <v>0</v>
      </c>
      <c r="V61" s="9">
        <f>IF(D61=7,1,0)</f>
        <v>0</v>
      </c>
      <c r="W61" s="9">
        <f>IF(D61=8,1,0)</f>
        <v>0</v>
      </c>
      <c r="X61" s="9">
        <f>IF(D61=9,1,0)</f>
        <v>0</v>
      </c>
      <c r="Y61" s="9">
        <f>IF(D61=10,1,0)</f>
        <v>0</v>
      </c>
      <c r="Z61" s="9">
        <f>IF(D61=11,1,0)</f>
        <v>0</v>
      </c>
      <c r="AA61" s="9">
        <f>IF(D61=12,1,0)</f>
        <v>0</v>
      </c>
      <c r="AB61" s="9">
        <f>IF(D61=13,1,0)</f>
        <v>0</v>
      </c>
      <c r="AC61" s="9">
        <f>IF(D61=14,1,0)</f>
        <v>0</v>
      </c>
    </row>
    <row r="62" spans="1:29">
      <c r="A62" s="2">
        <v>419405004</v>
      </c>
      <c r="B62" s="4" t="s">
        <v>76</v>
      </c>
      <c r="C62" s="5">
        <v>81001</v>
      </c>
      <c r="D62" s="2">
        <v>4</v>
      </c>
      <c r="E62" s="4" t="s">
        <v>59</v>
      </c>
      <c r="F62" s="2">
        <v>1967</v>
      </c>
      <c r="G62" s="2">
        <v>3</v>
      </c>
      <c r="H62" s="3">
        <v>5</v>
      </c>
      <c r="I62" s="3">
        <v>3</v>
      </c>
      <c r="J62" s="3">
        <v>1</v>
      </c>
      <c r="K62" s="2">
        <v>1954</v>
      </c>
      <c r="L62" s="3">
        <v>108261</v>
      </c>
      <c r="M62" s="3">
        <v>16500</v>
      </c>
      <c r="N62" s="3">
        <v>105001</v>
      </c>
      <c r="O62" s="3">
        <v>1889</v>
      </c>
      <c r="P62" s="9">
        <f>IF(D62=2,1,0)</f>
        <v>0</v>
      </c>
      <c r="Q62" s="9">
        <f>IF(D62=1,1,0)</f>
        <v>0</v>
      </c>
      <c r="R62" s="9">
        <f>IF(D62=3,1,0)</f>
        <v>0</v>
      </c>
      <c r="S62" s="9">
        <f>IF(D62=4,1,0)</f>
        <v>1</v>
      </c>
      <c r="T62" s="9">
        <f>IF(D62=5,1,0)</f>
        <v>0</v>
      </c>
      <c r="U62" s="9">
        <f>IF(D62=6,1,0)</f>
        <v>0</v>
      </c>
      <c r="V62" s="9">
        <f>IF(D62=7,1,0)</f>
        <v>0</v>
      </c>
      <c r="W62" s="9">
        <f>IF(D62=8,1,0)</f>
        <v>0</v>
      </c>
      <c r="X62" s="9">
        <f>IF(D62=9,1,0)</f>
        <v>0</v>
      </c>
      <c r="Y62" s="9">
        <f>IF(D62=10,1,0)</f>
        <v>0</v>
      </c>
      <c r="Z62" s="9">
        <f>IF(D62=11,1,0)</f>
        <v>0</v>
      </c>
      <c r="AA62" s="9">
        <f>IF(D62=12,1,0)</f>
        <v>0</v>
      </c>
      <c r="AB62" s="9">
        <f>IF(D62=13,1,0)</f>
        <v>0</v>
      </c>
      <c r="AC62" s="9">
        <f>IF(D62=14,1,0)</f>
        <v>0</v>
      </c>
    </row>
    <row r="63" spans="1:29">
      <c r="A63" s="2">
        <v>419407017</v>
      </c>
      <c r="B63" s="4" t="s">
        <v>77</v>
      </c>
      <c r="C63" s="5">
        <v>81001</v>
      </c>
      <c r="D63" s="2">
        <v>4</v>
      </c>
      <c r="E63" s="4" t="s">
        <v>59</v>
      </c>
      <c r="F63" s="2">
        <v>1999</v>
      </c>
      <c r="G63" s="2">
        <v>6</v>
      </c>
      <c r="H63" s="3">
        <v>5</v>
      </c>
      <c r="I63" s="3">
        <v>3</v>
      </c>
      <c r="J63" s="3">
        <v>1</v>
      </c>
      <c r="K63" s="2">
        <v>1955</v>
      </c>
      <c r="L63" s="3">
        <v>91302</v>
      </c>
      <c r="M63" s="3">
        <v>80500</v>
      </c>
      <c r="N63" s="3">
        <v>86645</v>
      </c>
      <c r="O63" s="3">
        <v>1491</v>
      </c>
      <c r="P63" s="9">
        <f>IF(D63=2,1,0)</f>
        <v>0</v>
      </c>
      <c r="Q63" s="9">
        <f>IF(D63=1,1,0)</f>
        <v>0</v>
      </c>
      <c r="R63" s="9">
        <f>IF(D63=3,1,0)</f>
        <v>0</v>
      </c>
      <c r="S63" s="9">
        <f>IF(D63=4,1,0)</f>
        <v>1</v>
      </c>
      <c r="T63" s="9">
        <f>IF(D63=5,1,0)</f>
        <v>0</v>
      </c>
      <c r="U63" s="9">
        <f>IF(D63=6,1,0)</f>
        <v>0</v>
      </c>
      <c r="V63" s="9">
        <f>IF(D63=7,1,0)</f>
        <v>0</v>
      </c>
      <c r="W63" s="9">
        <f>IF(D63=8,1,0)</f>
        <v>0</v>
      </c>
      <c r="X63" s="9">
        <f>IF(D63=9,1,0)</f>
        <v>0</v>
      </c>
      <c r="Y63" s="9">
        <f>IF(D63=10,1,0)</f>
        <v>0</v>
      </c>
      <c r="Z63" s="9">
        <f>IF(D63=11,1,0)</f>
        <v>0</v>
      </c>
      <c r="AA63" s="9">
        <f>IF(D63=12,1,0)</f>
        <v>0</v>
      </c>
      <c r="AB63" s="9">
        <f>IF(D63=13,1,0)</f>
        <v>0</v>
      </c>
      <c r="AC63" s="9">
        <f>IF(D63=14,1,0)</f>
        <v>0</v>
      </c>
    </row>
    <row r="64" spans="1:29">
      <c r="A64" s="2">
        <v>419420004</v>
      </c>
      <c r="B64" s="4" t="s">
        <v>78</v>
      </c>
      <c r="C64" s="5">
        <v>81001</v>
      </c>
      <c r="D64" s="2">
        <v>4</v>
      </c>
      <c r="E64" s="4" t="s">
        <v>59</v>
      </c>
      <c r="F64" s="2">
        <v>2012</v>
      </c>
      <c r="G64" s="2">
        <v>1</v>
      </c>
      <c r="H64" s="3">
        <v>4</v>
      </c>
      <c r="I64" s="3">
        <v>2</v>
      </c>
      <c r="J64" s="3">
        <v>2</v>
      </c>
      <c r="K64" s="2">
        <v>1953</v>
      </c>
      <c r="L64" s="3">
        <v>91853</v>
      </c>
      <c r="M64" s="3">
        <v>58000</v>
      </c>
      <c r="N64" s="3">
        <v>91198</v>
      </c>
      <c r="O64" s="3">
        <v>1688</v>
      </c>
      <c r="P64" s="9">
        <f>IF(D64=2,1,0)</f>
        <v>0</v>
      </c>
      <c r="Q64" s="9">
        <f>IF(D64=1,1,0)</f>
        <v>0</v>
      </c>
      <c r="R64" s="9">
        <f>IF(D64=3,1,0)</f>
        <v>0</v>
      </c>
      <c r="S64" s="9">
        <f>IF(D64=4,1,0)</f>
        <v>1</v>
      </c>
      <c r="T64" s="9">
        <f>IF(D64=5,1,0)</f>
        <v>0</v>
      </c>
      <c r="U64" s="9">
        <f>IF(D64=6,1,0)</f>
        <v>0</v>
      </c>
      <c r="V64" s="9">
        <f>IF(D64=7,1,0)</f>
        <v>0</v>
      </c>
      <c r="W64" s="9">
        <f>IF(D64=8,1,0)</f>
        <v>0</v>
      </c>
      <c r="X64" s="9">
        <f>IF(D64=9,1,0)</f>
        <v>0</v>
      </c>
      <c r="Y64" s="9">
        <f>IF(D64=10,1,0)</f>
        <v>0</v>
      </c>
      <c r="Z64" s="9">
        <f>IF(D64=11,1,0)</f>
        <v>0</v>
      </c>
      <c r="AA64" s="9">
        <f>IF(D64=12,1,0)</f>
        <v>0</v>
      </c>
      <c r="AB64" s="9">
        <f>IF(D64=13,1,0)</f>
        <v>0</v>
      </c>
      <c r="AC64" s="9">
        <f>IF(D64=14,1,0)</f>
        <v>0</v>
      </c>
    </row>
    <row r="65" spans="1:29">
      <c r="A65" s="2">
        <v>419423011</v>
      </c>
      <c r="B65" s="4" t="s">
        <v>79</v>
      </c>
      <c r="C65" s="5">
        <v>81001</v>
      </c>
      <c r="D65" s="2">
        <v>4</v>
      </c>
      <c r="E65" s="4" t="s">
        <v>59</v>
      </c>
      <c r="F65" s="2">
        <v>2012</v>
      </c>
      <c r="G65" s="2">
        <v>3</v>
      </c>
      <c r="H65" s="3">
        <v>4</v>
      </c>
      <c r="I65" s="3">
        <v>2</v>
      </c>
      <c r="J65" s="3">
        <v>1</v>
      </c>
      <c r="K65" s="2">
        <v>1952</v>
      </c>
      <c r="L65" s="3">
        <v>86283</v>
      </c>
      <c r="M65" s="3">
        <v>81500</v>
      </c>
      <c r="N65" s="3">
        <v>89691</v>
      </c>
      <c r="O65" s="3">
        <v>1272</v>
      </c>
      <c r="P65" s="9">
        <f>IF(D65=2,1,0)</f>
        <v>0</v>
      </c>
      <c r="Q65" s="9">
        <f>IF(D65=1,1,0)</f>
        <v>0</v>
      </c>
      <c r="R65" s="9">
        <f>IF(D65=3,1,0)</f>
        <v>0</v>
      </c>
      <c r="S65" s="9">
        <f>IF(D65=4,1,0)</f>
        <v>1</v>
      </c>
      <c r="T65" s="9">
        <f>IF(D65=5,1,0)</f>
        <v>0</v>
      </c>
      <c r="U65" s="9">
        <f>IF(D65=6,1,0)</f>
        <v>0</v>
      </c>
      <c r="V65" s="9">
        <f>IF(D65=7,1,0)</f>
        <v>0</v>
      </c>
      <c r="W65" s="9">
        <f>IF(D65=8,1,0)</f>
        <v>0</v>
      </c>
      <c r="X65" s="9">
        <f>IF(D65=9,1,0)</f>
        <v>0</v>
      </c>
      <c r="Y65" s="9">
        <f>IF(D65=10,1,0)</f>
        <v>0</v>
      </c>
      <c r="Z65" s="9">
        <f>IF(D65=11,1,0)</f>
        <v>0</v>
      </c>
      <c r="AA65" s="9">
        <f>IF(D65=12,1,0)</f>
        <v>0</v>
      </c>
      <c r="AB65" s="9">
        <f>IF(D65=13,1,0)</f>
        <v>0</v>
      </c>
      <c r="AC65" s="9">
        <f>IF(D65=14,1,0)</f>
        <v>0</v>
      </c>
    </row>
    <row r="66" spans="1:29">
      <c r="A66" s="2">
        <v>420102006</v>
      </c>
      <c r="B66" s="4" t="s">
        <v>80</v>
      </c>
      <c r="C66" s="5">
        <v>81001</v>
      </c>
      <c r="D66" s="2">
        <v>4</v>
      </c>
      <c r="E66" s="4" t="s">
        <v>59</v>
      </c>
      <c r="F66" s="2">
        <v>1984</v>
      </c>
      <c r="G66" s="2">
        <v>6</v>
      </c>
      <c r="H66" s="3">
        <v>6</v>
      </c>
      <c r="I66" s="3">
        <v>3</v>
      </c>
      <c r="J66" s="3">
        <v>3</v>
      </c>
      <c r="K66" s="2">
        <v>1973</v>
      </c>
      <c r="L66" s="3">
        <v>153029</v>
      </c>
      <c r="M66" s="3">
        <v>72500</v>
      </c>
      <c r="N66" s="3">
        <v>142839</v>
      </c>
      <c r="O66" s="3">
        <v>2016</v>
      </c>
      <c r="P66" s="9">
        <f>IF(D66=2,1,0)</f>
        <v>0</v>
      </c>
      <c r="Q66" s="9">
        <f>IF(D66=1,1,0)</f>
        <v>0</v>
      </c>
      <c r="R66" s="9">
        <f>IF(D66=3,1,0)</f>
        <v>0</v>
      </c>
      <c r="S66" s="9">
        <f>IF(D66=4,1,0)</f>
        <v>1</v>
      </c>
      <c r="T66" s="9">
        <f>IF(D66=5,1,0)</f>
        <v>0</v>
      </c>
      <c r="U66" s="9">
        <f>IF(D66=6,1,0)</f>
        <v>0</v>
      </c>
      <c r="V66" s="9">
        <f>IF(D66=7,1,0)</f>
        <v>0</v>
      </c>
      <c r="W66" s="9">
        <f>IF(D66=8,1,0)</f>
        <v>0</v>
      </c>
      <c r="X66" s="9">
        <f>IF(D66=9,1,0)</f>
        <v>0</v>
      </c>
      <c r="Y66" s="9">
        <f>IF(D66=10,1,0)</f>
        <v>0</v>
      </c>
      <c r="Z66" s="9">
        <f>IF(D66=11,1,0)</f>
        <v>0</v>
      </c>
      <c r="AA66" s="9">
        <f>IF(D66=12,1,0)</f>
        <v>0</v>
      </c>
      <c r="AB66" s="9">
        <f>IF(D66=13,1,0)</f>
        <v>0</v>
      </c>
      <c r="AC66" s="9">
        <f>IF(D66=14,1,0)</f>
        <v>0</v>
      </c>
    </row>
    <row r="67" spans="1:29">
      <c r="A67" s="2">
        <v>420104007</v>
      </c>
      <c r="B67" s="4" t="s">
        <v>81</v>
      </c>
      <c r="C67" s="5">
        <v>81001</v>
      </c>
      <c r="D67" s="2">
        <v>4</v>
      </c>
      <c r="E67" s="4" t="s">
        <v>59</v>
      </c>
      <c r="F67" s="2">
        <v>2001</v>
      </c>
      <c r="G67" s="2">
        <v>5</v>
      </c>
      <c r="H67" s="3">
        <v>5</v>
      </c>
      <c r="I67" s="3">
        <v>3</v>
      </c>
      <c r="J67" s="3">
        <v>3</v>
      </c>
      <c r="K67" s="2">
        <v>1974</v>
      </c>
      <c r="L67" s="3">
        <v>151906</v>
      </c>
      <c r="M67" s="3">
        <v>120000</v>
      </c>
      <c r="N67" s="3">
        <v>146041</v>
      </c>
      <c r="O67" s="3">
        <v>2612</v>
      </c>
      <c r="P67" s="9">
        <f>IF(D67=2,1,0)</f>
        <v>0</v>
      </c>
      <c r="Q67" s="9">
        <f>IF(D67=1,1,0)</f>
        <v>0</v>
      </c>
      <c r="R67" s="9">
        <f>IF(D67=3,1,0)</f>
        <v>0</v>
      </c>
      <c r="S67" s="9">
        <f>IF(D67=4,1,0)</f>
        <v>1</v>
      </c>
      <c r="T67" s="9">
        <f>IF(D67=5,1,0)</f>
        <v>0</v>
      </c>
      <c r="U67" s="9">
        <f>IF(D67=6,1,0)</f>
        <v>0</v>
      </c>
      <c r="V67" s="9">
        <f>IF(D67=7,1,0)</f>
        <v>0</v>
      </c>
      <c r="W67" s="9">
        <f>IF(D67=8,1,0)</f>
        <v>0</v>
      </c>
      <c r="X67" s="9">
        <f>IF(D67=9,1,0)</f>
        <v>0</v>
      </c>
      <c r="Y67" s="9">
        <f>IF(D67=10,1,0)</f>
        <v>0</v>
      </c>
      <c r="Z67" s="9">
        <f>IF(D67=11,1,0)</f>
        <v>0</v>
      </c>
      <c r="AA67" s="9">
        <f>IF(D67=12,1,0)</f>
        <v>0</v>
      </c>
      <c r="AB67" s="9">
        <f>IF(D67=13,1,0)</f>
        <v>0</v>
      </c>
      <c r="AC67" s="9">
        <f>IF(D67=14,1,0)</f>
        <v>0</v>
      </c>
    </row>
    <row r="68" spans="1:29">
      <c r="A68" s="2">
        <v>420105016</v>
      </c>
      <c r="B68" s="4" t="s">
        <v>82</v>
      </c>
      <c r="C68" s="5">
        <v>81001</v>
      </c>
      <c r="D68" s="2">
        <v>4</v>
      </c>
      <c r="E68" s="4" t="s">
        <v>59</v>
      </c>
      <c r="F68" s="2">
        <v>2000</v>
      </c>
      <c r="G68" s="2">
        <v>7</v>
      </c>
      <c r="H68" s="3">
        <v>5</v>
      </c>
      <c r="I68" s="3">
        <v>3</v>
      </c>
      <c r="J68" s="3">
        <v>3</v>
      </c>
      <c r="K68" s="2">
        <v>1976</v>
      </c>
      <c r="L68" s="3">
        <v>334800</v>
      </c>
      <c r="M68" s="3">
        <v>122500</v>
      </c>
      <c r="N68" s="3">
        <v>141634</v>
      </c>
      <c r="O68" s="3">
        <v>1190</v>
      </c>
      <c r="P68" s="9">
        <f>IF(D68=2,1,0)</f>
        <v>0</v>
      </c>
      <c r="Q68" s="9">
        <f>IF(D68=1,1,0)</f>
        <v>0</v>
      </c>
      <c r="R68" s="9">
        <f>IF(D68=3,1,0)</f>
        <v>0</v>
      </c>
      <c r="S68" s="9">
        <f>IF(D68=4,1,0)</f>
        <v>1</v>
      </c>
      <c r="T68" s="9">
        <f>IF(D68=5,1,0)</f>
        <v>0</v>
      </c>
      <c r="U68" s="9">
        <f>IF(D68=6,1,0)</f>
        <v>0</v>
      </c>
      <c r="V68" s="9">
        <f>IF(D68=7,1,0)</f>
        <v>0</v>
      </c>
      <c r="W68" s="9">
        <f>IF(D68=8,1,0)</f>
        <v>0</v>
      </c>
      <c r="X68" s="9">
        <f>IF(D68=9,1,0)</f>
        <v>0</v>
      </c>
      <c r="Y68" s="9">
        <f>IF(D68=10,1,0)</f>
        <v>0</v>
      </c>
      <c r="Z68" s="9">
        <f>IF(D68=11,1,0)</f>
        <v>0</v>
      </c>
      <c r="AA68" s="9">
        <f>IF(D68=12,1,0)</f>
        <v>0</v>
      </c>
      <c r="AB68" s="9">
        <f>IF(D68=13,1,0)</f>
        <v>0</v>
      </c>
      <c r="AC68" s="9">
        <f>IF(D68=14,1,0)</f>
        <v>0</v>
      </c>
    </row>
    <row r="69" spans="1:29">
      <c r="A69" s="2">
        <v>420105019</v>
      </c>
      <c r="B69" s="4" t="s">
        <v>83</v>
      </c>
      <c r="C69" s="5">
        <v>81001</v>
      </c>
      <c r="D69" s="2">
        <v>4</v>
      </c>
      <c r="E69" s="4" t="s">
        <v>59</v>
      </c>
      <c r="F69" s="2">
        <v>1998</v>
      </c>
      <c r="G69" s="2">
        <v>2</v>
      </c>
      <c r="H69" s="3">
        <v>6</v>
      </c>
      <c r="I69" s="3">
        <v>3</v>
      </c>
      <c r="J69" s="3">
        <v>2</v>
      </c>
      <c r="K69" s="2">
        <v>1979</v>
      </c>
      <c r="L69" s="3">
        <v>160992</v>
      </c>
      <c r="M69" s="3">
        <v>120000</v>
      </c>
      <c r="N69" s="3">
        <v>153254</v>
      </c>
      <c r="O69" s="3">
        <v>3172</v>
      </c>
      <c r="P69" s="9">
        <f>IF(D69=2,1,0)</f>
        <v>0</v>
      </c>
      <c r="Q69" s="9">
        <f>IF(D69=1,1,0)</f>
        <v>0</v>
      </c>
      <c r="R69" s="9">
        <f>IF(D69=3,1,0)</f>
        <v>0</v>
      </c>
      <c r="S69" s="9">
        <f>IF(D69=4,1,0)</f>
        <v>1</v>
      </c>
      <c r="T69" s="9">
        <f>IF(D69=5,1,0)</f>
        <v>0</v>
      </c>
      <c r="U69" s="9">
        <f>IF(D69=6,1,0)</f>
        <v>0</v>
      </c>
      <c r="V69" s="9">
        <f>IF(D69=7,1,0)</f>
        <v>0</v>
      </c>
      <c r="W69" s="9">
        <f>IF(D69=8,1,0)</f>
        <v>0</v>
      </c>
      <c r="X69" s="9">
        <f>IF(D69=9,1,0)</f>
        <v>0</v>
      </c>
      <c r="Y69" s="9">
        <f>IF(D69=10,1,0)</f>
        <v>0</v>
      </c>
      <c r="Z69" s="9">
        <f>IF(D69=11,1,0)</f>
        <v>0</v>
      </c>
      <c r="AA69" s="9">
        <f>IF(D69=12,1,0)</f>
        <v>0</v>
      </c>
      <c r="AB69" s="9">
        <f>IF(D69=13,1,0)</f>
        <v>0</v>
      </c>
      <c r="AC69" s="9">
        <f>IF(D69=14,1,0)</f>
        <v>0</v>
      </c>
    </row>
    <row r="70" spans="1:29">
      <c r="A70" s="2">
        <v>420109006</v>
      </c>
      <c r="B70" s="4" t="s">
        <v>84</v>
      </c>
      <c r="C70" s="5">
        <v>81001</v>
      </c>
      <c r="D70" s="2">
        <v>4</v>
      </c>
      <c r="E70" s="4" t="s">
        <v>59</v>
      </c>
      <c r="F70" s="2">
        <v>1991</v>
      </c>
      <c r="G70" s="2">
        <v>12</v>
      </c>
      <c r="H70" s="3">
        <v>7</v>
      </c>
      <c r="I70" s="3">
        <v>4</v>
      </c>
      <c r="J70" s="3">
        <v>3</v>
      </c>
      <c r="K70" s="2">
        <v>1977</v>
      </c>
      <c r="L70" s="3">
        <v>159766</v>
      </c>
      <c r="M70" s="3">
        <v>79000</v>
      </c>
      <c r="N70" s="3">
        <v>150341</v>
      </c>
      <c r="O70" s="3">
        <v>2267</v>
      </c>
      <c r="P70" s="9">
        <f>IF(D70=2,1,0)</f>
        <v>0</v>
      </c>
      <c r="Q70" s="9">
        <f>IF(D70=1,1,0)</f>
        <v>0</v>
      </c>
      <c r="R70" s="9">
        <f>IF(D70=3,1,0)</f>
        <v>0</v>
      </c>
      <c r="S70" s="9">
        <f>IF(D70=4,1,0)</f>
        <v>1</v>
      </c>
      <c r="T70" s="9">
        <f>IF(D70=5,1,0)</f>
        <v>0</v>
      </c>
      <c r="U70" s="9">
        <f>IF(D70=6,1,0)</f>
        <v>0</v>
      </c>
      <c r="V70" s="9">
        <f>IF(D70=7,1,0)</f>
        <v>0</v>
      </c>
      <c r="W70" s="9">
        <f>IF(D70=8,1,0)</f>
        <v>0</v>
      </c>
      <c r="X70" s="9">
        <f>IF(D70=9,1,0)</f>
        <v>0</v>
      </c>
      <c r="Y70" s="9">
        <f>IF(D70=10,1,0)</f>
        <v>0</v>
      </c>
      <c r="Z70" s="9">
        <f>IF(D70=11,1,0)</f>
        <v>0</v>
      </c>
      <c r="AA70" s="9">
        <f>IF(D70=12,1,0)</f>
        <v>0</v>
      </c>
      <c r="AB70" s="9">
        <f>IF(D70=13,1,0)</f>
        <v>0</v>
      </c>
      <c r="AC70" s="9">
        <f>IF(D70=14,1,0)</f>
        <v>0</v>
      </c>
    </row>
    <row r="71" spans="1:29">
      <c r="A71" s="2">
        <v>420119030</v>
      </c>
      <c r="B71" s="4" t="s">
        <v>85</v>
      </c>
      <c r="C71" s="5">
        <v>81001</v>
      </c>
      <c r="D71" s="2">
        <v>4</v>
      </c>
      <c r="E71" s="4" t="s">
        <v>59</v>
      </c>
      <c r="F71" s="2">
        <v>2003</v>
      </c>
      <c r="G71" s="2">
        <v>1</v>
      </c>
      <c r="H71" s="3">
        <v>5</v>
      </c>
      <c r="I71" s="3">
        <v>3</v>
      </c>
      <c r="J71" s="3">
        <v>3</v>
      </c>
      <c r="K71" s="2">
        <v>1975</v>
      </c>
      <c r="L71" s="3">
        <v>129168</v>
      </c>
      <c r="M71" s="3">
        <v>121000</v>
      </c>
      <c r="N71" s="3">
        <v>130846</v>
      </c>
      <c r="O71" s="3">
        <v>1982</v>
      </c>
      <c r="P71" s="9">
        <f>IF(D71=2,1,0)</f>
        <v>0</v>
      </c>
      <c r="Q71" s="9">
        <f>IF(D71=1,1,0)</f>
        <v>0</v>
      </c>
      <c r="R71" s="9">
        <f>IF(D71=3,1,0)</f>
        <v>0</v>
      </c>
      <c r="S71" s="9">
        <f>IF(D71=4,1,0)</f>
        <v>1</v>
      </c>
      <c r="T71" s="9">
        <f>IF(D71=5,1,0)</f>
        <v>0</v>
      </c>
      <c r="U71" s="9">
        <f>IF(D71=6,1,0)</f>
        <v>0</v>
      </c>
      <c r="V71" s="9">
        <f>IF(D71=7,1,0)</f>
        <v>0</v>
      </c>
      <c r="W71" s="9">
        <f>IF(D71=8,1,0)</f>
        <v>0</v>
      </c>
      <c r="X71" s="9">
        <f>IF(D71=9,1,0)</f>
        <v>0</v>
      </c>
      <c r="Y71" s="9">
        <f>IF(D71=10,1,0)</f>
        <v>0</v>
      </c>
      <c r="Z71" s="9">
        <f>IF(D71=11,1,0)</f>
        <v>0</v>
      </c>
      <c r="AA71" s="9">
        <f>IF(D71=12,1,0)</f>
        <v>0</v>
      </c>
      <c r="AB71" s="9">
        <f>IF(D71=13,1,0)</f>
        <v>0</v>
      </c>
      <c r="AC71" s="9">
        <f>IF(D71=14,1,0)</f>
        <v>0</v>
      </c>
    </row>
    <row r="72" spans="1:29">
      <c r="A72" s="2">
        <v>420124007</v>
      </c>
      <c r="B72" s="4" t="s">
        <v>86</v>
      </c>
      <c r="C72" s="5">
        <v>81001</v>
      </c>
      <c r="D72" s="2">
        <v>4</v>
      </c>
      <c r="E72" s="4" t="s">
        <v>59</v>
      </c>
      <c r="F72" s="2">
        <v>2013</v>
      </c>
      <c r="G72" s="2">
        <v>11</v>
      </c>
      <c r="H72" s="3">
        <v>5</v>
      </c>
      <c r="I72" s="3">
        <v>3</v>
      </c>
      <c r="J72" s="3">
        <v>3</v>
      </c>
      <c r="K72" s="2">
        <v>1974</v>
      </c>
      <c r="L72" s="3">
        <v>138208</v>
      </c>
      <c r="M72" s="3">
        <v>140000</v>
      </c>
      <c r="N72" s="3">
        <v>128404</v>
      </c>
      <c r="O72" s="3">
        <v>1984</v>
      </c>
      <c r="P72" s="9">
        <f>IF(D72=2,1,0)</f>
        <v>0</v>
      </c>
      <c r="Q72" s="9">
        <f>IF(D72=1,1,0)</f>
        <v>0</v>
      </c>
      <c r="R72" s="9">
        <f>IF(D72=3,1,0)</f>
        <v>0</v>
      </c>
      <c r="S72" s="9">
        <f>IF(D72=4,1,0)</f>
        <v>1</v>
      </c>
      <c r="T72" s="9">
        <f>IF(D72=5,1,0)</f>
        <v>0</v>
      </c>
      <c r="U72" s="9">
        <f>IF(D72=6,1,0)</f>
        <v>0</v>
      </c>
      <c r="V72" s="9">
        <f>IF(D72=7,1,0)</f>
        <v>0</v>
      </c>
      <c r="W72" s="9">
        <f>IF(D72=8,1,0)</f>
        <v>0</v>
      </c>
      <c r="X72" s="9">
        <f>IF(D72=9,1,0)</f>
        <v>0</v>
      </c>
      <c r="Y72" s="9">
        <f>IF(D72=10,1,0)</f>
        <v>0</v>
      </c>
      <c r="Z72" s="9">
        <f>IF(D72=11,1,0)</f>
        <v>0</v>
      </c>
      <c r="AA72" s="9">
        <f>IF(D72=12,1,0)</f>
        <v>0</v>
      </c>
      <c r="AB72" s="9">
        <f>IF(D72=13,1,0)</f>
        <v>0</v>
      </c>
      <c r="AC72" s="9">
        <f>IF(D72=14,1,0)</f>
        <v>0</v>
      </c>
    </row>
    <row r="73" spans="1:29">
      <c r="A73" s="2">
        <v>420126009</v>
      </c>
      <c r="B73" s="4" t="s">
        <v>87</v>
      </c>
      <c r="C73" s="5">
        <v>81001</v>
      </c>
      <c r="D73" s="2">
        <v>4</v>
      </c>
      <c r="E73" s="4" t="s">
        <v>59</v>
      </c>
      <c r="F73" s="2">
        <v>2008</v>
      </c>
      <c r="G73" s="2">
        <v>12</v>
      </c>
      <c r="H73" s="3">
        <v>4</v>
      </c>
      <c r="I73" s="3">
        <v>3</v>
      </c>
      <c r="J73" s="3">
        <v>2</v>
      </c>
      <c r="K73" s="2">
        <v>1999</v>
      </c>
      <c r="L73" s="3">
        <v>132726</v>
      </c>
      <c r="M73" s="3">
        <v>130000</v>
      </c>
      <c r="N73" s="3">
        <v>131138</v>
      </c>
      <c r="O73" s="3">
        <v>1568</v>
      </c>
      <c r="P73" s="9">
        <f>IF(D73=2,1,0)</f>
        <v>0</v>
      </c>
      <c r="Q73" s="9">
        <f>IF(D73=1,1,0)</f>
        <v>0</v>
      </c>
      <c r="R73" s="9">
        <f>IF(D73=3,1,0)</f>
        <v>0</v>
      </c>
      <c r="S73" s="9">
        <f>IF(D73=4,1,0)</f>
        <v>1</v>
      </c>
      <c r="T73" s="9">
        <f>IF(D73=5,1,0)</f>
        <v>0</v>
      </c>
      <c r="U73" s="9">
        <f>IF(D73=6,1,0)</f>
        <v>0</v>
      </c>
      <c r="V73" s="9">
        <f>IF(D73=7,1,0)</f>
        <v>0</v>
      </c>
      <c r="W73" s="9">
        <f>IF(D73=8,1,0)</f>
        <v>0</v>
      </c>
      <c r="X73" s="9">
        <f>IF(D73=9,1,0)</f>
        <v>0</v>
      </c>
      <c r="Y73" s="9">
        <f>IF(D73=10,1,0)</f>
        <v>0</v>
      </c>
      <c r="Z73" s="9">
        <f>IF(D73=11,1,0)</f>
        <v>0</v>
      </c>
      <c r="AA73" s="9">
        <f>IF(D73=12,1,0)</f>
        <v>0</v>
      </c>
      <c r="AB73" s="9">
        <f>IF(D73=13,1,0)</f>
        <v>0</v>
      </c>
      <c r="AC73" s="9">
        <f>IF(D73=14,1,0)</f>
        <v>0</v>
      </c>
    </row>
    <row r="74" spans="1:29">
      <c r="A74" s="2">
        <v>420203019</v>
      </c>
      <c r="B74" s="4" t="s">
        <v>88</v>
      </c>
      <c r="C74" s="5">
        <v>81001</v>
      </c>
      <c r="D74" s="2">
        <v>4</v>
      </c>
      <c r="E74" s="4" t="s">
        <v>59</v>
      </c>
      <c r="F74" s="2">
        <v>2011</v>
      </c>
      <c r="G74" s="2">
        <v>11</v>
      </c>
      <c r="H74" s="3">
        <v>5</v>
      </c>
      <c r="I74" s="3">
        <v>2</v>
      </c>
      <c r="J74" s="3">
        <v>2</v>
      </c>
      <c r="K74" s="2">
        <v>1960</v>
      </c>
      <c r="L74" s="3">
        <v>114888</v>
      </c>
      <c r="M74" s="3">
        <v>73900</v>
      </c>
      <c r="N74" s="3">
        <v>50061</v>
      </c>
      <c r="O74" s="3">
        <v>1455</v>
      </c>
      <c r="P74" s="9">
        <f>IF(D74=2,1,0)</f>
        <v>0</v>
      </c>
      <c r="Q74" s="9">
        <f>IF(D74=1,1,0)</f>
        <v>0</v>
      </c>
      <c r="R74" s="9">
        <f>IF(D74=3,1,0)</f>
        <v>0</v>
      </c>
      <c r="S74" s="9">
        <f>IF(D74=4,1,0)</f>
        <v>1</v>
      </c>
      <c r="T74" s="9">
        <f>IF(D74=5,1,0)</f>
        <v>0</v>
      </c>
      <c r="U74" s="9">
        <f>IF(D74=6,1,0)</f>
        <v>0</v>
      </c>
      <c r="V74" s="9">
        <f>IF(D74=7,1,0)</f>
        <v>0</v>
      </c>
      <c r="W74" s="9">
        <f>IF(D74=8,1,0)</f>
        <v>0</v>
      </c>
      <c r="X74" s="9">
        <f>IF(D74=9,1,0)</f>
        <v>0</v>
      </c>
      <c r="Y74" s="9">
        <f>IF(D74=10,1,0)</f>
        <v>0</v>
      </c>
      <c r="Z74" s="9">
        <f>IF(D74=11,1,0)</f>
        <v>0</v>
      </c>
      <c r="AA74" s="9">
        <f>IF(D74=12,1,0)</f>
        <v>0</v>
      </c>
      <c r="AB74" s="9">
        <f>IF(D74=13,1,0)</f>
        <v>0</v>
      </c>
      <c r="AC74" s="9">
        <f>IF(D74=14,1,0)</f>
        <v>0</v>
      </c>
    </row>
    <row r="75" spans="1:29">
      <c r="A75" s="2">
        <v>420208003</v>
      </c>
      <c r="B75" s="4" t="s">
        <v>89</v>
      </c>
      <c r="C75" s="5">
        <v>81001</v>
      </c>
      <c r="D75" s="2">
        <v>4</v>
      </c>
      <c r="E75" s="4" t="s">
        <v>59</v>
      </c>
      <c r="F75" s="2">
        <v>2007</v>
      </c>
      <c r="G75" s="2">
        <v>5</v>
      </c>
      <c r="H75" s="3">
        <v>5</v>
      </c>
      <c r="I75" s="3">
        <v>2</v>
      </c>
      <c r="J75" s="3">
        <v>2</v>
      </c>
      <c r="K75" s="2">
        <v>1959</v>
      </c>
      <c r="L75" s="3">
        <v>110693</v>
      </c>
      <c r="M75" s="3">
        <v>112200</v>
      </c>
      <c r="N75" s="3">
        <v>101741</v>
      </c>
      <c r="O75" s="3">
        <v>1406</v>
      </c>
      <c r="P75" s="9">
        <f>IF(D75=2,1,0)</f>
        <v>0</v>
      </c>
      <c r="Q75" s="9">
        <f>IF(D75=1,1,0)</f>
        <v>0</v>
      </c>
      <c r="R75" s="9">
        <f>IF(D75=3,1,0)</f>
        <v>0</v>
      </c>
      <c r="S75" s="9">
        <f>IF(D75=4,1,0)</f>
        <v>1</v>
      </c>
      <c r="T75" s="9">
        <f>IF(D75=5,1,0)</f>
        <v>0</v>
      </c>
      <c r="U75" s="9">
        <f>IF(D75=6,1,0)</f>
        <v>0</v>
      </c>
      <c r="V75" s="9">
        <f>IF(D75=7,1,0)</f>
        <v>0</v>
      </c>
      <c r="W75" s="9">
        <f>IF(D75=8,1,0)</f>
        <v>0</v>
      </c>
      <c r="X75" s="9">
        <f>IF(D75=9,1,0)</f>
        <v>0</v>
      </c>
      <c r="Y75" s="9">
        <f>IF(D75=10,1,0)</f>
        <v>0</v>
      </c>
      <c r="Z75" s="9">
        <f>IF(D75=11,1,0)</f>
        <v>0</v>
      </c>
      <c r="AA75" s="9">
        <f>IF(D75=12,1,0)</f>
        <v>0</v>
      </c>
      <c r="AB75" s="9">
        <f>IF(D75=13,1,0)</f>
        <v>0</v>
      </c>
      <c r="AC75" s="9">
        <f>IF(D75=14,1,0)</f>
        <v>0</v>
      </c>
    </row>
    <row r="76" spans="1:29">
      <c r="A76" s="2">
        <v>420208004</v>
      </c>
      <c r="B76" s="4" t="s">
        <v>90</v>
      </c>
      <c r="C76" s="5">
        <v>81001</v>
      </c>
      <c r="D76" s="2">
        <v>4</v>
      </c>
      <c r="E76" s="4" t="s">
        <v>59</v>
      </c>
      <c r="F76" s="2">
        <v>2013</v>
      </c>
      <c r="G76" s="2">
        <v>11</v>
      </c>
      <c r="H76" s="3">
        <v>5</v>
      </c>
      <c r="I76" s="3">
        <v>2</v>
      </c>
      <c r="J76" s="3">
        <v>1</v>
      </c>
      <c r="K76" s="2">
        <v>1959</v>
      </c>
      <c r="L76" s="3">
        <v>102279</v>
      </c>
      <c r="M76" s="3">
        <v>107000</v>
      </c>
      <c r="N76" s="3">
        <v>78881</v>
      </c>
      <c r="O76" s="3">
        <v>962</v>
      </c>
      <c r="P76" s="9">
        <f>IF(D76=2,1,0)</f>
        <v>0</v>
      </c>
      <c r="Q76" s="9">
        <f>IF(D76=1,1,0)</f>
        <v>0</v>
      </c>
      <c r="R76" s="9">
        <f>IF(D76=3,1,0)</f>
        <v>0</v>
      </c>
      <c r="S76" s="9">
        <f>IF(D76=4,1,0)</f>
        <v>1</v>
      </c>
      <c r="T76" s="9">
        <f>IF(D76=5,1,0)</f>
        <v>0</v>
      </c>
      <c r="U76" s="9">
        <f>IF(D76=6,1,0)</f>
        <v>0</v>
      </c>
      <c r="V76" s="9">
        <f>IF(D76=7,1,0)</f>
        <v>0</v>
      </c>
      <c r="W76" s="9">
        <f>IF(D76=8,1,0)</f>
        <v>0</v>
      </c>
      <c r="X76" s="9">
        <f>IF(D76=9,1,0)</f>
        <v>0</v>
      </c>
      <c r="Y76" s="9">
        <f>IF(D76=10,1,0)</f>
        <v>0</v>
      </c>
      <c r="Z76" s="9">
        <f>IF(D76=11,1,0)</f>
        <v>0</v>
      </c>
      <c r="AA76" s="9">
        <f>IF(D76=12,1,0)</f>
        <v>0</v>
      </c>
      <c r="AB76" s="9">
        <f>IF(D76=13,1,0)</f>
        <v>0</v>
      </c>
      <c r="AC76" s="9">
        <f>IF(D76=14,1,0)</f>
        <v>0</v>
      </c>
    </row>
    <row r="77" spans="1:29">
      <c r="A77" s="2">
        <v>420224015</v>
      </c>
      <c r="B77" s="4" t="s">
        <v>91</v>
      </c>
      <c r="C77" s="5">
        <v>81001</v>
      </c>
      <c r="D77" s="2">
        <v>4</v>
      </c>
      <c r="E77" s="4" t="s">
        <v>59</v>
      </c>
      <c r="F77" s="2">
        <v>2011</v>
      </c>
      <c r="G77" s="2">
        <v>8</v>
      </c>
      <c r="H77" s="3">
        <v>8</v>
      </c>
      <c r="I77" s="3">
        <v>4</v>
      </c>
      <c r="J77" s="3">
        <v>3</v>
      </c>
      <c r="K77" s="2">
        <v>1968</v>
      </c>
      <c r="L77" s="3">
        <v>226074</v>
      </c>
      <c r="M77" s="3">
        <v>254900</v>
      </c>
      <c r="N77" s="3">
        <v>222458</v>
      </c>
      <c r="O77" s="3">
        <v>3614</v>
      </c>
      <c r="P77" s="9">
        <f>IF(D77=2,1,0)</f>
        <v>0</v>
      </c>
      <c r="Q77" s="9">
        <f>IF(D77=1,1,0)</f>
        <v>0</v>
      </c>
      <c r="R77" s="9">
        <f>IF(D77=3,1,0)</f>
        <v>0</v>
      </c>
      <c r="S77" s="9">
        <f>IF(D77=4,1,0)</f>
        <v>1</v>
      </c>
      <c r="T77" s="9">
        <f>IF(D77=5,1,0)</f>
        <v>0</v>
      </c>
      <c r="U77" s="9">
        <f>IF(D77=6,1,0)</f>
        <v>0</v>
      </c>
      <c r="V77" s="9">
        <f>IF(D77=7,1,0)</f>
        <v>0</v>
      </c>
      <c r="W77" s="9">
        <f>IF(D77=8,1,0)</f>
        <v>0</v>
      </c>
      <c r="X77" s="9">
        <f>IF(D77=9,1,0)</f>
        <v>0</v>
      </c>
      <c r="Y77" s="9">
        <f>IF(D77=10,1,0)</f>
        <v>0</v>
      </c>
      <c r="Z77" s="9">
        <f>IF(D77=11,1,0)</f>
        <v>0</v>
      </c>
      <c r="AA77" s="9">
        <f>IF(D77=12,1,0)</f>
        <v>0</v>
      </c>
      <c r="AB77" s="9">
        <f>IF(D77=13,1,0)</f>
        <v>0</v>
      </c>
      <c r="AC77" s="9">
        <f>IF(D77=14,1,0)</f>
        <v>0</v>
      </c>
    </row>
    <row r="78" spans="1:29">
      <c r="A78" s="2">
        <v>420227010</v>
      </c>
      <c r="B78" s="4" t="s">
        <v>92</v>
      </c>
      <c r="C78" s="5">
        <v>81001</v>
      </c>
      <c r="D78" s="2">
        <v>4</v>
      </c>
      <c r="E78" s="4" t="s">
        <v>59</v>
      </c>
      <c r="F78" s="2">
        <v>1996</v>
      </c>
      <c r="G78" s="2">
        <v>8</v>
      </c>
      <c r="H78" s="3">
        <v>7</v>
      </c>
      <c r="I78" s="3">
        <v>4</v>
      </c>
      <c r="J78" s="3">
        <v>2</v>
      </c>
      <c r="K78" s="2">
        <v>1972</v>
      </c>
      <c r="L78" s="3">
        <v>217039</v>
      </c>
      <c r="M78" s="3">
        <v>115000</v>
      </c>
      <c r="N78" s="3">
        <v>192700</v>
      </c>
      <c r="O78" s="3">
        <v>2806</v>
      </c>
      <c r="P78" s="9">
        <f>IF(D78=2,1,0)</f>
        <v>0</v>
      </c>
      <c r="Q78" s="9">
        <f>IF(D78=1,1,0)</f>
        <v>0</v>
      </c>
      <c r="R78" s="9">
        <f>IF(D78=3,1,0)</f>
        <v>0</v>
      </c>
      <c r="S78" s="9">
        <f>IF(D78=4,1,0)</f>
        <v>1</v>
      </c>
      <c r="T78" s="9">
        <f>IF(D78=5,1,0)</f>
        <v>0</v>
      </c>
      <c r="U78" s="9">
        <f>IF(D78=6,1,0)</f>
        <v>0</v>
      </c>
      <c r="V78" s="9">
        <f>IF(D78=7,1,0)</f>
        <v>0</v>
      </c>
      <c r="W78" s="9">
        <f>IF(D78=8,1,0)</f>
        <v>0</v>
      </c>
      <c r="X78" s="9">
        <f>IF(D78=9,1,0)</f>
        <v>0</v>
      </c>
      <c r="Y78" s="9">
        <f>IF(D78=10,1,0)</f>
        <v>0</v>
      </c>
      <c r="Z78" s="9">
        <f>IF(D78=11,1,0)</f>
        <v>0</v>
      </c>
      <c r="AA78" s="9">
        <f>IF(D78=12,1,0)</f>
        <v>0</v>
      </c>
      <c r="AB78" s="9">
        <f>IF(D78=13,1,0)</f>
        <v>0</v>
      </c>
      <c r="AC78" s="9">
        <f>IF(D78=14,1,0)</f>
        <v>0</v>
      </c>
    </row>
    <row r="79" spans="1:29">
      <c r="A79" s="2">
        <v>420229035</v>
      </c>
      <c r="B79" s="4" t="s">
        <v>93</v>
      </c>
      <c r="C79" s="5">
        <v>81001</v>
      </c>
      <c r="D79" s="2">
        <v>4</v>
      </c>
      <c r="E79" s="4" t="s">
        <v>59</v>
      </c>
      <c r="F79" s="2">
        <v>1983</v>
      </c>
      <c r="G79" s="2">
        <v>9</v>
      </c>
      <c r="H79" s="3">
        <v>7</v>
      </c>
      <c r="I79" s="3">
        <v>4</v>
      </c>
      <c r="J79" s="3">
        <v>3</v>
      </c>
      <c r="K79" s="2">
        <v>1973</v>
      </c>
      <c r="L79" s="3">
        <v>167113</v>
      </c>
      <c r="M79" s="3">
        <v>87500</v>
      </c>
      <c r="N79" s="3">
        <v>153847</v>
      </c>
      <c r="O79" s="3">
        <v>2536</v>
      </c>
      <c r="P79" s="9">
        <f>IF(D79=2,1,0)</f>
        <v>0</v>
      </c>
      <c r="Q79" s="9">
        <f>IF(D79=1,1,0)</f>
        <v>0</v>
      </c>
      <c r="R79" s="9">
        <f>IF(D79=3,1,0)</f>
        <v>0</v>
      </c>
      <c r="S79" s="9">
        <f>IF(D79=4,1,0)</f>
        <v>1</v>
      </c>
      <c r="T79" s="9">
        <f>IF(D79=5,1,0)</f>
        <v>0</v>
      </c>
      <c r="U79" s="9">
        <f>IF(D79=6,1,0)</f>
        <v>0</v>
      </c>
      <c r="V79" s="9">
        <f>IF(D79=7,1,0)</f>
        <v>0</v>
      </c>
      <c r="W79" s="9">
        <f>IF(D79=8,1,0)</f>
        <v>0</v>
      </c>
      <c r="X79" s="9">
        <f>IF(D79=9,1,0)</f>
        <v>0</v>
      </c>
      <c r="Y79" s="9">
        <f>IF(D79=10,1,0)</f>
        <v>0</v>
      </c>
      <c r="Z79" s="9">
        <f>IF(D79=11,1,0)</f>
        <v>0</v>
      </c>
      <c r="AA79" s="9">
        <f>IF(D79=12,1,0)</f>
        <v>0</v>
      </c>
      <c r="AB79" s="9">
        <f>IF(D79=13,1,0)</f>
        <v>0</v>
      </c>
      <c r="AC79" s="9">
        <f>IF(D79=14,1,0)</f>
        <v>0</v>
      </c>
    </row>
    <row r="80" spans="1:29">
      <c r="A80" s="2">
        <v>420230008</v>
      </c>
      <c r="B80" s="4" t="s">
        <v>94</v>
      </c>
      <c r="C80" s="5">
        <v>81001</v>
      </c>
      <c r="D80" s="2">
        <v>4</v>
      </c>
      <c r="E80" s="4" t="s">
        <v>59</v>
      </c>
      <c r="F80" s="2">
        <v>2013</v>
      </c>
      <c r="G80" s="2">
        <v>2</v>
      </c>
      <c r="H80" s="3">
        <v>7</v>
      </c>
      <c r="I80" s="3">
        <v>4</v>
      </c>
      <c r="J80" s="3">
        <v>2</v>
      </c>
      <c r="K80" s="2">
        <v>1973</v>
      </c>
      <c r="L80" s="3">
        <v>163693</v>
      </c>
      <c r="M80" s="3">
        <v>126000</v>
      </c>
      <c r="N80" s="3">
        <v>147370</v>
      </c>
      <c r="O80" s="3">
        <v>2370</v>
      </c>
      <c r="P80" s="9">
        <f>IF(D80=2,1,0)</f>
        <v>0</v>
      </c>
      <c r="Q80" s="9">
        <f>IF(D80=1,1,0)</f>
        <v>0</v>
      </c>
      <c r="R80" s="9">
        <f>IF(D80=3,1,0)</f>
        <v>0</v>
      </c>
      <c r="S80" s="9">
        <f>IF(D80=4,1,0)</f>
        <v>1</v>
      </c>
      <c r="T80" s="9">
        <f>IF(D80=5,1,0)</f>
        <v>0</v>
      </c>
      <c r="U80" s="9">
        <f>IF(D80=6,1,0)</f>
        <v>0</v>
      </c>
      <c r="V80" s="9">
        <f>IF(D80=7,1,0)</f>
        <v>0</v>
      </c>
      <c r="W80" s="9">
        <f>IF(D80=8,1,0)</f>
        <v>0</v>
      </c>
      <c r="X80" s="9">
        <f>IF(D80=9,1,0)</f>
        <v>0</v>
      </c>
      <c r="Y80" s="9">
        <f>IF(D80=10,1,0)</f>
        <v>0</v>
      </c>
      <c r="Z80" s="9">
        <f>IF(D80=11,1,0)</f>
        <v>0</v>
      </c>
      <c r="AA80" s="9">
        <f>IF(D80=12,1,0)</f>
        <v>0</v>
      </c>
      <c r="AB80" s="9">
        <f>IF(D80=13,1,0)</f>
        <v>0</v>
      </c>
      <c r="AC80" s="9">
        <f>IF(D80=14,1,0)</f>
        <v>0</v>
      </c>
    </row>
    <row r="81" spans="1:29">
      <c r="A81" s="2">
        <v>420303007</v>
      </c>
      <c r="B81" s="4" t="s">
        <v>95</v>
      </c>
      <c r="C81" s="5">
        <v>81001</v>
      </c>
      <c r="D81" s="2">
        <v>4</v>
      </c>
      <c r="E81" s="4" t="s">
        <v>59</v>
      </c>
      <c r="F81" s="2">
        <v>1972</v>
      </c>
      <c r="G81" s="2">
        <v>4</v>
      </c>
      <c r="H81" s="3">
        <v>6</v>
      </c>
      <c r="I81" s="3">
        <v>3</v>
      </c>
      <c r="J81" s="3">
        <v>2</v>
      </c>
      <c r="K81" s="2">
        <v>1955</v>
      </c>
      <c r="L81" s="3">
        <v>113747</v>
      </c>
      <c r="M81" s="3">
        <v>25700</v>
      </c>
      <c r="N81" s="3">
        <v>114118</v>
      </c>
      <c r="O81" s="3">
        <v>936</v>
      </c>
      <c r="P81" s="9">
        <f>IF(D81=2,1,0)</f>
        <v>0</v>
      </c>
      <c r="Q81" s="9">
        <f>IF(D81=1,1,0)</f>
        <v>0</v>
      </c>
      <c r="R81" s="9">
        <f>IF(D81=3,1,0)</f>
        <v>0</v>
      </c>
      <c r="S81" s="9">
        <f>IF(D81=4,1,0)</f>
        <v>1</v>
      </c>
      <c r="T81" s="9">
        <f>IF(D81=5,1,0)</f>
        <v>0</v>
      </c>
      <c r="U81" s="9">
        <f>IF(D81=6,1,0)</f>
        <v>0</v>
      </c>
      <c r="V81" s="9">
        <f>IF(D81=7,1,0)</f>
        <v>0</v>
      </c>
      <c r="W81" s="9">
        <f>IF(D81=8,1,0)</f>
        <v>0</v>
      </c>
      <c r="X81" s="9">
        <f>IF(D81=9,1,0)</f>
        <v>0</v>
      </c>
      <c r="Y81" s="9">
        <f>IF(D81=10,1,0)</f>
        <v>0</v>
      </c>
      <c r="Z81" s="9">
        <f>IF(D81=11,1,0)</f>
        <v>0</v>
      </c>
      <c r="AA81" s="9">
        <f>IF(D81=12,1,0)</f>
        <v>0</v>
      </c>
      <c r="AB81" s="9">
        <f>IF(D81=13,1,0)</f>
        <v>0</v>
      </c>
      <c r="AC81" s="9">
        <f>IF(D81=14,1,0)</f>
        <v>0</v>
      </c>
    </row>
    <row r="82" spans="1:29">
      <c r="A82" s="2">
        <v>420316007</v>
      </c>
      <c r="B82" s="4" t="s">
        <v>96</v>
      </c>
      <c r="C82" s="5">
        <v>81001</v>
      </c>
      <c r="D82" s="2">
        <v>4</v>
      </c>
      <c r="E82" s="4" t="s">
        <v>59</v>
      </c>
      <c r="F82" s="2">
        <v>2010</v>
      </c>
      <c r="G82" s="2">
        <v>4</v>
      </c>
      <c r="H82" s="3">
        <v>5</v>
      </c>
      <c r="I82" s="3">
        <v>3</v>
      </c>
      <c r="J82" s="3">
        <v>3</v>
      </c>
      <c r="K82" s="2">
        <v>1957</v>
      </c>
      <c r="L82" s="3">
        <v>172708</v>
      </c>
      <c r="M82" s="3">
        <v>133000</v>
      </c>
      <c r="N82" s="3">
        <v>137589</v>
      </c>
      <c r="O82" s="3">
        <v>2541</v>
      </c>
      <c r="P82" s="9">
        <f>IF(D82=2,1,0)</f>
        <v>0</v>
      </c>
      <c r="Q82" s="9">
        <f>IF(D82=1,1,0)</f>
        <v>0</v>
      </c>
      <c r="R82" s="9">
        <f>IF(D82=3,1,0)</f>
        <v>0</v>
      </c>
      <c r="S82" s="9">
        <f>IF(D82=4,1,0)</f>
        <v>1</v>
      </c>
      <c r="T82" s="9">
        <f>IF(D82=5,1,0)</f>
        <v>0</v>
      </c>
      <c r="U82" s="9">
        <f>IF(D82=6,1,0)</f>
        <v>0</v>
      </c>
      <c r="V82" s="9">
        <f>IF(D82=7,1,0)</f>
        <v>0</v>
      </c>
      <c r="W82" s="9">
        <f>IF(D82=8,1,0)</f>
        <v>0</v>
      </c>
      <c r="X82" s="9">
        <f>IF(D82=9,1,0)</f>
        <v>0</v>
      </c>
      <c r="Y82" s="9">
        <f>IF(D82=10,1,0)</f>
        <v>0</v>
      </c>
      <c r="Z82" s="9">
        <f>IF(D82=11,1,0)</f>
        <v>0</v>
      </c>
      <c r="AA82" s="9">
        <f>IF(D82=12,1,0)</f>
        <v>0</v>
      </c>
      <c r="AB82" s="9">
        <f>IF(D82=13,1,0)</f>
        <v>0</v>
      </c>
      <c r="AC82" s="9">
        <f>IF(D82=14,1,0)</f>
        <v>0</v>
      </c>
    </row>
    <row r="83" spans="1:29">
      <c r="A83" s="2">
        <v>420329003</v>
      </c>
      <c r="B83" s="4" t="s">
        <v>97</v>
      </c>
      <c r="C83" s="5">
        <v>81001</v>
      </c>
      <c r="D83" s="2">
        <v>4</v>
      </c>
      <c r="E83" s="4" t="s">
        <v>59</v>
      </c>
      <c r="F83" s="2">
        <v>1990</v>
      </c>
      <c r="G83" s="2">
        <v>1</v>
      </c>
      <c r="H83" s="3">
        <v>5</v>
      </c>
      <c r="I83" s="3">
        <v>3</v>
      </c>
      <c r="J83" s="3">
        <v>2</v>
      </c>
      <c r="K83" s="2">
        <v>1969</v>
      </c>
      <c r="L83" s="3">
        <v>93294</v>
      </c>
      <c r="M83" s="3">
        <v>58000</v>
      </c>
      <c r="N83" s="3">
        <v>99443</v>
      </c>
      <c r="O83" s="3">
        <v>1182</v>
      </c>
      <c r="P83" s="9">
        <f>IF(D83=2,1,0)</f>
        <v>0</v>
      </c>
      <c r="Q83" s="9">
        <f>IF(D83=1,1,0)</f>
        <v>0</v>
      </c>
      <c r="R83" s="9">
        <f>IF(D83=3,1,0)</f>
        <v>0</v>
      </c>
      <c r="S83" s="9">
        <f>IF(D83=4,1,0)</f>
        <v>1</v>
      </c>
      <c r="T83" s="9">
        <f>IF(D83=5,1,0)</f>
        <v>0</v>
      </c>
      <c r="U83" s="9">
        <f>IF(D83=6,1,0)</f>
        <v>0</v>
      </c>
      <c r="V83" s="9">
        <f>IF(D83=7,1,0)</f>
        <v>0</v>
      </c>
      <c r="W83" s="9">
        <f>IF(D83=8,1,0)</f>
        <v>0</v>
      </c>
      <c r="X83" s="9">
        <f>IF(D83=9,1,0)</f>
        <v>0</v>
      </c>
      <c r="Y83" s="9">
        <f>IF(D83=10,1,0)</f>
        <v>0</v>
      </c>
      <c r="Z83" s="9">
        <f>IF(D83=11,1,0)</f>
        <v>0</v>
      </c>
      <c r="AA83" s="9">
        <f>IF(D83=12,1,0)</f>
        <v>0</v>
      </c>
      <c r="AB83" s="9">
        <f>IF(D83=13,1,0)</f>
        <v>0</v>
      </c>
      <c r="AC83" s="9">
        <f>IF(D83=14,1,0)</f>
        <v>0</v>
      </c>
    </row>
    <row r="84" spans="1:29">
      <c r="A84" s="2">
        <v>420403003</v>
      </c>
      <c r="B84" s="4" t="s">
        <v>98</v>
      </c>
      <c r="C84" s="5">
        <v>81001</v>
      </c>
      <c r="D84" s="2">
        <v>4</v>
      </c>
      <c r="E84" s="4" t="s">
        <v>59</v>
      </c>
      <c r="F84" s="2">
        <v>1972</v>
      </c>
      <c r="G84" s="2">
        <v>1</v>
      </c>
      <c r="H84" s="3">
        <v>5</v>
      </c>
      <c r="I84" s="3">
        <v>3</v>
      </c>
      <c r="J84" s="3">
        <v>2</v>
      </c>
      <c r="K84" s="2">
        <v>1971</v>
      </c>
      <c r="L84" s="3">
        <v>131652</v>
      </c>
      <c r="M84" s="3">
        <v>27800</v>
      </c>
      <c r="N84" s="3">
        <v>131482</v>
      </c>
      <c r="O84" s="3">
        <v>2404</v>
      </c>
      <c r="P84" s="9">
        <f>IF(D84=2,1,0)</f>
        <v>0</v>
      </c>
      <c r="Q84" s="9">
        <f>IF(D84=1,1,0)</f>
        <v>0</v>
      </c>
      <c r="R84" s="9">
        <f>IF(D84=3,1,0)</f>
        <v>0</v>
      </c>
      <c r="S84" s="9">
        <f>IF(D84=4,1,0)</f>
        <v>1</v>
      </c>
      <c r="T84" s="9">
        <f>IF(D84=5,1,0)</f>
        <v>0</v>
      </c>
      <c r="U84" s="9">
        <f>IF(D84=6,1,0)</f>
        <v>0</v>
      </c>
      <c r="V84" s="9">
        <f>IF(D84=7,1,0)</f>
        <v>0</v>
      </c>
      <c r="W84" s="9">
        <f>IF(D84=8,1,0)</f>
        <v>0</v>
      </c>
      <c r="X84" s="9">
        <f>IF(D84=9,1,0)</f>
        <v>0</v>
      </c>
      <c r="Y84" s="9">
        <f>IF(D84=10,1,0)</f>
        <v>0</v>
      </c>
      <c r="Z84" s="9">
        <f>IF(D84=11,1,0)</f>
        <v>0</v>
      </c>
      <c r="AA84" s="9">
        <f>IF(D84=12,1,0)</f>
        <v>0</v>
      </c>
      <c r="AB84" s="9">
        <f>IF(D84=13,1,0)</f>
        <v>0</v>
      </c>
      <c r="AC84" s="9">
        <f>IF(D84=14,1,0)</f>
        <v>0</v>
      </c>
    </row>
    <row r="85" spans="1:29">
      <c r="A85" s="2">
        <v>420418009</v>
      </c>
      <c r="B85" s="4" t="s">
        <v>99</v>
      </c>
      <c r="C85" s="5">
        <v>81001</v>
      </c>
      <c r="D85" s="2">
        <v>4</v>
      </c>
      <c r="E85" s="4" t="s">
        <v>59</v>
      </c>
      <c r="F85" s="2">
        <v>1988</v>
      </c>
      <c r="G85" s="2">
        <v>7</v>
      </c>
      <c r="H85" s="3">
        <v>5</v>
      </c>
      <c r="I85" s="3">
        <v>3</v>
      </c>
      <c r="J85" s="3">
        <v>2</v>
      </c>
      <c r="K85" s="2">
        <v>1969</v>
      </c>
      <c r="L85" s="3">
        <v>97415</v>
      </c>
      <c r="M85" s="3">
        <v>52600</v>
      </c>
      <c r="N85" s="3">
        <v>101875</v>
      </c>
      <c r="O85" s="3">
        <v>1640</v>
      </c>
      <c r="P85" s="9">
        <f>IF(D85=2,1,0)</f>
        <v>0</v>
      </c>
      <c r="Q85" s="9">
        <f>IF(D85=1,1,0)</f>
        <v>0</v>
      </c>
      <c r="R85" s="9">
        <f>IF(D85=3,1,0)</f>
        <v>0</v>
      </c>
      <c r="S85" s="9">
        <f>IF(D85=4,1,0)</f>
        <v>1</v>
      </c>
      <c r="T85" s="9">
        <f>IF(D85=5,1,0)</f>
        <v>0</v>
      </c>
      <c r="U85" s="9">
        <f>IF(D85=6,1,0)</f>
        <v>0</v>
      </c>
      <c r="V85" s="9">
        <f>IF(D85=7,1,0)</f>
        <v>0</v>
      </c>
      <c r="W85" s="9">
        <f>IF(D85=8,1,0)</f>
        <v>0</v>
      </c>
      <c r="X85" s="9">
        <f>IF(D85=9,1,0)</f>
        <v>0</v>
      </c>
      <c r="Y85" s="9">
        <f>IF(D85=10,1,0)</f>
        <v>0</v>
      </c>
      <c r="Z85" s="9">
        <f>IF(D85=11,1,0)</f>
        <v>0</v>
      </c>
      <c r="AA85" s="9">
        <f>IF(D85=12,1,0)</f>
        <v>0</v>
      </c>
      <c r="AB85" s="9">
        <f>IF(D85=13,1,0)</f>
        <v>0</v>
      </c>
      <c r="AC85" s="9">
        <f>IF(D85=14,1,0)</f>
        <v>0</v>
      </c>
    </row>
    <row r="86" spans="1:29">
      <c r="A86" s="2">
        <v>420420012</v>
      </c>
      <c r="B86" s="4" t="s">
        <v>100</v>
      </c>
      <c r="C86" s="5">
        <v>81001</v>
      </c>
      <c r="D86" s="2">
        <v>4</v>
      </c>
      <c r="E86" s="4" t="s">
        <v>59</v>
      </c>
      <c r="F86" s="2">
        <v>1995</v>
      </c>
      <c r="G86" s="2">
        <v>1</v>
      </c>
      <c r="H86" s="3">
        <v>5</v>
      </c>
      <c r="I86" s="3">
        <v>2</v>
      </c>
      <c r="J86" s="3">
        <v>2</v>
      </c>
      <c r="K86" s="2">
        <v>1966</v>
      </c>
      <c r="L86" s="3">
        <v>96439</v>
      </c>
      <c r="M86" s="3">
        <v>60000</v>
      </c>
      <c r="N86" s="3">
        <v>78425</v>
      </c>
      <c r="O86" s="3">
        <v>936</v>
      </c>
      <c r="P86" s="9">
        <f>IF(D86=2,1,0)</f>
        <v>0</v>
      </c>
      <c r="Q86" s="9">
        <f>IF(D86=1,1,0)</f>
        <v>0</v>
      </c>
      <c r="R86" s="9">
        <f>IF(D86=3,1,0)</f>
        <v>0</v>
      </c>
      <c r="S86" s="9">
        <f>IF(D86=4,1,0)</f>
        <v>1</v>
      </c>
      <c r="T86" s="9">
        <f>IF(D86=5,1,0)</f>
        <v>0</v>
      </c>
      <c r="U86" s="9">
        <f>IF(D86=6,1,0)</f>
        <v>0</v>
      </c>
      <c r="V86" s="9">
        <f>IF(D86=7,1,0)</f>
        <v>0</v>
      </c>
      <c r="W86" s="9">
        <f>IF(D86=8,1,0)</f>
        <v>0</v>
      </c>
      <c r="X86" s="9">
        <f>IF(D86=9,1,0)</f>
        <v>0</v>
      </c>
      <c r="Y86" s="9">
        <f>IF(D86=10,1,0)</f>
        <v>0</v>
      </c>
      <c r="Z86" s="9">
        <f>IF(D86=11,1,0)</f>
        <v>0</v>
      </c>
      <c r="AA86" s="9">
        <f>IF(D86=12,1,0)</f>
        <v>0</v>
      </c>
      <c r="AB86" s="9">
        <f>IF(D86=13,1,0)</f>
        <v>0</v>
      </c>
      <c r="AC86" s="9">
        <f>IF(D86=14,1,0)</f>
        <v>0</v>
      </c>
    </row>
    <row r="87" spans="1:29">
      <c r="A87" s="2">
        <v>428313016</v>
      </c>
      <c r="B87" s="4" t="s">
        <v>101</v>
      </c>
      <c r="C87" s="5">
        <v>81001</v>
      </c>
      <c r="D87" s="6">
        <v>7</v>
      </c>
      <c r="E87" s="4" t="s">
        <v>12</v>
      </c>
      <c r="F87" s="2">
        <v>2002</v>
      </c>
      <c r="G87" s="2">
        <v>6</v>
      </c>
      <c r="H87" s="3">
        <v>4</v>
      </c>
      <c r="I87" s="3">
        <v>2</v>
      </c>
      <c r="J87" s="3">
        <v>1</v>
      </c>
      <c r="K87" s="2">
        <v>1981</v>
      </c>
      <c r="L87" s="3">
        <v>62861</v>
      </c>
      <c r="M87" s="3">
        <v>73500</v>
      </c>
      <c r="N87" s="3">
        <v>65552</v>
      </c>
      <c r="O87" s="3">
        <v>864</v>
      </c>
      <c r="P87" s="9">
        <f>IF(D87=2,1,0)</f>
        <v>0</v>
      </c>
      <c r="Q87" s="9">
        <f>IF(D87=1,1,0)</f>
        <v>0</v>
      </c>
      <c r="R87" s="9">
        <f>IF(D87=3,1,0)</f>
        <v>0</v>
      </c>
      <c r="S87" s="9">
        <f>IF(D87=4,1,0)</f>
        <v>0</v>
      </c>
      <c r="T87" s="9">
        <f>IF(D87=5,1,0)</f>
        <v>0</v>
      </c>
      <c r="U87" s="9">
        <f>IF(D87=6,1,0)</f>
        <v>0</v>
      </c>
      <c r="V87" s="9">
        <f>IF(D87=7,1,0)</f>
        <v>1</v>
      </c>
      <c r="W87" s="9">
        <f>IF(D87=8,1,0)</f>
        <v>0</v>
      </c>
      <c r="X87" s="9">
        <f>IF(D87=9,1,0)</f>
        <v>0</v>
      </c>
      <c r="Y87" s="9">
        <f>IF(D87=10,1,0)</f>
        <v>0</v>
      </c>
      <c r="Z87" s="9">
        <f>IF(D87=11,1,0)</f>
        <v>0</v>
      </c>
      <c r="AA87" s="9">
        <f>IF(D87=12,1,0)</f>
        <v>0</v>
      </c>
      <c r="AB87" s="9">
        <f>IF(D87=13,1,0)</f>
        <v>0</v>
      </c>
      <c r="AC87" s="9">
        <f>IF(D87=14,1,0)</f>
        <v>0</v>
      </c>
    </row>
    <row r="88" spans="1:29">
      <c r="A88" s="2">
        <v>429123012</v>
      </c>
      <c r="B88" s="4" t="s">
        <v>102</v>
      </c>
      <c r="C88" s="5">
        <v>81001</v>
      </c>
      <c r="D88" s="6">
        <v>11</v>
      </c>
      <c r="E88" s="4" t="s">
        <v>103</v>
      </c>
      <c r="F88" s="2">
        <v>1977</v>
      </c>
      <c r="G88" s="2">
        <v>6</v>
      </c>
      <c r="H88" s="3">
        <v>4</v>
      </c>
      <c r="I88" s="3">
        <v>2</v>
      </c>
      <c r="J88" s="3">
        <v>1</v>
      </c>
      <c r="K88" s="2">
        <v>1929</v>
      </c>
      <c r="L88" s="3">
        <v>51267</v>
      </c>
      <c r="M88" s="3">
        <v>21500</v>
      </c>
      <c r="N88" s="3">
        <v>45884</v>
      </c>
      <c r="O88" s="3">
        <v>816</v>
      </c>
      <c r="P88" s="9">
        <f>IF(D88=2,1,0)</f>
        <v>0</v>
      </c>
      <c r="Q88" s="9">
        <f>IF(D88=1,1,0)</f>
        <v>0</v>
      </c>
      <c r="R88" s="9">
        <f>IF(D88=3,1,0)</f>
        <v>0</v>
      </c>
      <c r="S88" s="9">
        <f>IF(D88=4,1,0)</f>
        <v>0</v>
      </c>
      <c r="T88" s="9">
        <f>IF(D88=5,1,0)</f>
        <v>0</v>
      </c>
      <c r="U88" s="9">
        <f>IF(D88=6,1,0)</f>
        <v>0</v>
      </c>
      <c r="V88" s="9">
        <f>IF(D88=7,1,0)</f>
        <v>0</v>
      </c>
      <c r="W88" s="9">
        <f>IF(D88=8,1,0)</f>
        <v>0</v>
      </c>
      <c r="X88" s="9">
        <f>IF(D88=9,1,0)</f>
        <v>0</v>
      </c>
      <c r="Y88" s="9">
        <f>IF(D88=10,1,0)</f>
        <v>0</v>
      </c>
      <c r="Z88" s="9">
        <f>IF(D88=11,1,0)</f>
        <v>1</v>
      </c>
      <c r="AA88" s="9">
        <f>IF(D88=12,1,0)</f>
        <v>0</v>
      </c>
      <c r="AB88" s="9">
        <f>IF(D88=13,1,0)</f>
        <v>0</v>
      </c>
      <c r="AC88" s="9">
        <f>IF(D88=14,1,0)</f>
        <v>0</v>
      </c>
    </row>
    <row r="89" spans="1:29">
      <c r="A89" s="2">
        <v>429132009</v>
      </c>
      <c r="B89" s="4" t="s">
        <v>104</v>
      </c>
      <c r="C89" s="5">
        <v>81001</v>
      </c>
      <c r="D89" s="6">
        <v>7</v>
      </c>
      <c r="E89" s="4" t="s">
        <v>12</v>
      </c>
      <c r="F89" s="2">
        <v>2001</v>
      </c>
      <c r="G89" s="2">
        <v>8</v>
      </c>
      <c r="H89" s="3">
        <v>4</v>
      </c>
      <c r="I89" s="3">
        <v>2</v>
      </c>
      <c r="J89" s="3">
        <v>1</v>
      </c>
      <c r="K89" s="2">
        <v>1953</v>
      </c>
      <c r="L89" s="3">
        <v>65781</v>
      </c>
      <c r="M89" s="3">
        <v>81000</v>
      </c>
      <c r="N89" s="3">
        <v>63480</v>
      </c>
      <c r="O89" s="3">
        <v>748</v>
      </c>
      <c r="P89" s="9">
        <f>IF(D89=2,1,0)</f>
        <v>0</v>
      </c>
      <c r="Q89" s="9">
        <f>IF(D89=1,1,0)</f>
        <v>0</v>
      </c>
      <c r="R89" s="9">
        <f>IF(D89=3,1,0)</f>
        <v>0</v>
      </c>
      <c r="S89" s="9">
        <f>IF(D89=4,1,0)</f>
        <v>0</v>
      </c>
      <c r="T89" s="9">
        <f>IF(D89=5,1,0)</f>
        <v>0</v>
      </c>
      <c r="U89" s="9">
        <f>IF(D89=6,1,0)</f>
        <v>0</v>
      </c>
      <c r="V89" s="9">
        <f>IF(D89=7,1,0)</f>
        <v>1</v>
      </c>
      <c r="W89" s="9">
        <f>IF(D89=8,1,0)</f>
        <v>0</v>
      </c>
      <c r="X89" s="9">
        <f>IF(D89=9,1,0)</f>
        <v>0</v>
      </c>
      <c r="Y89" s="9">
        <f>IF(D89=10,1,0)</f>
        <v>0</v>
      </c>
      <c r="Z89" s="9">
        <f>IF(D89=11,1,0)</f>
        <v>0</v>
      </c>
      <c r="AA89" s="9">
        <f>IF(D89=12,1,0)</f>
        <v>0</v>
      </c>
      <c r="AB89" s="9">
        <f>IF(D89=13,1,0)</f>
        <v>0</v>
      </c>
      <c r="AC89" s="9">
        <f>IF(D89=14,1,0)</f>
        <v>0</v>
      </c>
    </row>
    <row r="90" spans="1:29">
      <c r="A90" s="2">
        <v>429132010</v>
      </c>
      <c r="B90" s="4" t="s">
        <v>104</v>
      </c>
      <c r="C90" s="5">
        <v>81001</v>
      </c>
      <c r="D90" s="2">
        <v>11</v>
      </c>
      <c r="E90" s="4" t="s">
        <v>103</v>
      </c>
      <c r="F90" s="2">
        <v>2001</v>
      </c>
      <c r="G90" s="2">
        <v>9</v>
      </c>
      <c r="H90" s="3">
        <v>4</v>
      </c>
      <c r="I90" s="3">
        <v>2</v>
      </c>
      <c r="J90" s="3">
        <v>1</v>
      </c>
      <c r="K90" s="2">
        <v>1953</v>
      </c>
      <c r="L90" s="3">
        <v>65781</v>
      </c>
      <c r="M90" s="3">
        <v>81000</v>
      </c>
      <c r="N90" s="3">
        <v>63480</v>
      </c>
      <c r="O90" s="3">
        <v>748</v>
      </c>
      <c r="P90" s="9">
        <f>IF(D90=2,1,0)</f>
        <v>0</v>
      </c>
      <c r="Q90" s="9">
        <f>IF(D90=1,1,0)</f>
        <v>0</v>
      </c>
      <c r="R90" s="9">
        <f>IF(D90=3,1,0)</f>
        <v>0</v>
      </c>
      <c r="S90" s="9">
        <f>IF(D90=4,1,0)</f>
        <v>0</v>
      </c>
      <c r="T90" s="9">
        <f>IF(D90=5,1,0)</f>
        <v>0</v>
      </c>
      <c r="U90" s="9">
        <f>IF(D90=6,1,0)</f>
        <v>0</v>
      </c>
      <c r="V90" s="9">
        <f>IF(D90=7,1,0)</f>
        <v>0</v>
      </c>
      <c r="W90" s="9">
        <f>IF(D90=8,1,0)</f>
        <v>0</v>
      </c>
      <c r="X90" s="9">
        <f>IF(D90=9,1,0)</f>
        <v>0</v>
      </c>
      <c r="Y90" s="9">
        <f>IF(D90=10,1,0)</f>
        <v>0</v>
      </c>
      <c r="Z90" s="9">
        <f>IF(D90=11,1,0)</f>
        <v>1</v>
      </c>
      <c r="AA90" s="9">
        <f>IF(D90=12,1,0)</f>
        <v>0</v>
      </c>
      <c r="AB90" s="9">
        <f>IF(D90=13,1,0)</f>
        <v>0</v>
      </c>
      <c r="AC90" s="9">
        <f>IF(D90=14,1,0)</f>
        <v>0</v>
      </c>
    </row>
    <row r="91" spans="1:29">
      <c r="A91" s="2">
        <v>429306026</v>
      </c>
      <c r="B91" s="4" t="s">
        <v>105</v>
      </c>
      <c r="C91" s="5">
        <v>81001</v>
      </c>
      <c r="D91" s="2">
        <v>11</v>
      </c>
      <c r="E91" s="4" t="s">
        <v>103</v>
      </c>
      <c r="F91" s="2">
        <v>2007</v>
      </c>
      <c r="G91" s="2">
        <v>3</v>
      </c>
      <c r="H91" s="3">
        <v>5</v>
      </c>
      <c r="I91" s="3">
        <v>3</v>
      </c>
      <c r="J91" s="3">
        <v>1</v>
      </c>
      <c r="K91" s="2">
        <v>1929</v>
      </c>
      <c r="L91" s="3">
        <v>39252</v>
      </c>
      <c r="M91" s="3">
        <v>47000</v>
      </c>
      <c r="N91" s="3">
        <v>36481</v>
      </c>
      <c r="O91" s="3">
        <v>850</v>
      </c>
      <c r="P91" s="9">
        <f>IF(D91=2,1,0)</f>
        <v>0</v>
      </c>
      <c r="Q91" s="9">
        <f>IF(D91=1,1,0)</f>
        <v>0</v>
      </c>
      <c r="R91" s="9">
        <f>IF(D91=3,1,0)</f>
        <v>0</v>
      </c>
      <c r="S91" s="9">
        <f>IF(D91=4,1,0)</f>
        <v>0</v>
      </c>
      <c r="T91" s="9">
        <f>IF(D91=5,1,0)</f>
        <v>0</v>
      </c>
      <c r="U91" s="9">
        <f>IF(D91=6,1,0)</f>
        <v>0</v>
      </c>
      <c r="V91" s="9">
        <f>IF(D91=7,1,0)</f>
        <v>0</v>
      </c>
      <c r="W91" s="9">
        <f>IF(D91=8,1,0)</f>
        <v>0</v>
      </c>
      <c r="X91" s="9">
        <f>IF(D91=9,1,0)</f>
        <v>0</v>
      </c>
      <c r="Y91" s="9">
        <f>IF(D91=10,1,0)</f>
        <v>0</v>
      </c>
      <c r="Z91" s="9">
        <f>IF(D91=11,1,0)</f>
        <v>1</v>
      </c>
      <c r="AA91" s="9">
        <f>IF(D91=12,1,0)</f>
        <v>0</v>
      </c>
      <c r="AB91" s="9">
        <f>IF(D91=13,1,0)</f>
        <v>0</v>
      </c>
      <c r="AC91" s="9">
        <f>IF(D91=14,1,0)</f>
        <v>0</v>
      </c>
    </row>
    <row r="92" spans="1:29">
      <c r="A92" s="2">
        <v>429307008</v>
      </c>
      <c r="B92" s="4" t="s">
        <v>106</v>
      </c>
      <c r="C92" s="5">
        <v>81001</v>
      </c>
      <c r="D92" s="2">
        <v>7</v>
      </c>
      <c r="E92" s="4" t="s">
        <v>12</v>
      </c>
      <c r="F92" s="2">
        <v>1994</v>
      </c>
      <c r="G92" s="2">
        <v>8</v>
      </c>
      <c r="H92" s="3">
        <v>4</v>
      </c>
      <c r="I92" s="3">
        <v>2</v>
      </c>
      <c r="J92" s="3">
        <v>1</v>
      </c>
      <c r="K92" s="2">
        <v>1922</v>
      </c>
      <c r="L92" s="3">
        <v>56684</v>
      </c>
      <c r="M92" s="3">
        <v>43700</v>
      </c>
      <c r="N92" s="3">
        <v>56959</v>
      </c>
      <c r="O92" s="3">
        <v>838</v>
      </c>
      <c r="P92" s="9">
        <f>IF(D92=2,1,0)</f>
        <v>0</v>
      </c>
      <c r="Q92" s="9">
        <f>IF(D92=1,1,0)</f>
        <v>0</v>
      </c>
      <c r="R92" s="9">
        <f>IF(D92=3,1,0)</f>
        <v>0</v>
      </c>
      <c r="S92" s="9">
        <f>IF(D92=4,1,0)</f>
        <v>0</v>
      </c>
      <c r="T92" s="9">
        <f>IF(D92=5,1,0)</f>
        <v>0</v>
      </c>
      <c r="U92" s="9">
        <f>IF(D92=6,1,0)</f>
        <v>0</v>
      </c>
      <c r="V92" s="9">
        <f>IF(D92=7,1,0)</f>
        <v>1</v>
      </c>
      <c r="W92" s="9">
        <f>IF(D92=8,1,0)</f>
        <v>0</v>
      </c>
      <c r="X92" s="9">
        <f>IF(D92=9,1,0)</f>
        <v>0</v>
      </c>
      <c r="Y92" s="9">
        <f>IF(D92=10,1,0)</f>
        <v>0</v>
      </c>
      <c r="Z92" s="9">
        <f>IF(D92=11,1,0)</f>
        <v>0</v>
      </c>
      <c r="AA92" s="9">
        <f>IF(D92=12,1,0)</f>
        <v>0</v>
      </c>
      <c r="AB92" s="9">
        <f>IF(D92=13,1,0)</f>
        <v>0</v>
      </c>
      <c r="AC92" s="9">
        <f>IF(D92=14,1,0)</f>
        <v>0</v>
      </c>
    </row>
    <row r="93" spans="1:29">
      <c r="A93" s="2">
        <v>429313013</v>
      </c>
      <c r="B93" s="4" t="s">
        <v>107</v>
      </c>
      <c r="C93" s="5">
        <v>81001</v>
      </c>
      <c r="D93" s="6">
        <v>7</v>
      </c>
      <c r="E93" s="4" t="s">
        <v>12</v>
      </c>
      <c r="F93" s="2">
        <v>1976</v>
      </c>
      <c r="G93" s="2">
        <v>3</v>
      </c>
      <c r="H93" s="3">
        <v>5</v>
      </c>
      <c r="I93" s="3">
        <v>3</v>
      </c>
      <c r="J93" s="3">
        <v>1</v>
      </c>
      <c r="K93" s="2">
        <v>1912</v>
      </c>
      <c r="L93" s="3">
        <v>47746</v>
      </c>
      <c r="M93" s="3">
        <v>14000</v>
      </c>
      <c r="N93" s="3">
        <v>42981</v>
      </c>
      <c r="O93" s="3">
        <v>918</v>
      </c>
      <c r="P93" s="9">
        <f>IF(D93=2,1,0)</f>
        <v>0</v>
      </c>
      <c r="Q93" s="9">
        <f>IF(D93=1,1,0)</f>
        <v>0</v>
      </c>
      <c r="R93" s="9">
        <f>IF(D93=3,1,0)</f>
        <v>0</v>
      </c>
      <c r="S93" s="9">
        <f>IF(D93=4,1,0)</f>
        <v>0</v>
      </c>
      <c r="T93" s="9">
        <f>IF(D93=5,1,0)</f>
        <v>0</v>
      </c>
      <c r="U93" s="9">
        <f>IF(D93=6,1,0)</f>
        <v>0</v>
      </c>
      <c r="V93" s="9">
        <f>IF(D93=7,1,0)</f>
        <v>1</v>
      </c>
      <c r="W93" s="9">
        <f>IF(D93=8,1,0)</f>
        <v>0</v>
      </c>
      <c r="X93" s="9">
        <f>IF(D93=9,1,0)</f>
        <v>0</v>
      </c>
      <c r="Y93" s="9">
        <f>IF(D93=10,1,0)</f>
        <v>0</v>
      </c>
      <c r="Z93" s="9">
        <f>IF(D93=11,1,0)</f>
        <v>0</v>
      </c>
      <c r="AA93" s="9">
        <f>IF(D93=12,1,0)</f>
        <v>0</v>
      </c>
      <c r="AB93" s="9">
        <f>IF(D93=13,1,0)</f>
        <v>0</v>
      </c>
      <c r="AC93" s="9">
        <f>IF(D93=14,1,0)</f>
        <v>0</v>
      </c>
    </row>
    <row r="94" spans="1:29">
      <c r="A94" s="2">
        <v>429316009</v>
      </c>
      <c r="B94" s="4" t="s">
        <v>108</v>
      </c>
      <c r="C94" s="5">
        <v>81001</v>
      </c>
      <c r="D94" s="6">
        <v>11</v>
      </c>
      <c r="E94" s="4" t="s">
        <v>103</v>
      </c>
      <c r="F94" s="2">
        <v>2005</v>
      </c>
      <c r="G94" s="2">
        <v>1</v>
      </c>
      <c r="H94" s="3">
        <v>4</v>
      </c>
      <c r="I94" s="3">
        <v>2</v>
      </c>
      <c r="J94" s="3">
        <v>1</v>
      </c>
      <c r="K94" s="2">
        <v>1903</v>
      </c>
      <c r="L94" s="3">
        <v>36627</v>
      </c>
      <c r="M94" s="3">
        <v>61000</v>
      </c>
      <c r="N94" s="3">
        <v>40235</v>
      </c>
      <c r="O94" s="3">
        <v>820</v>
      </c>
      <c r="P94" s="9">
        <f>IF(D94=2,1,0)</f>
        <v>0</v>
      </c>
      <c r="Q94" s="9">
        <f>IF(D94=1,1,0)</f>
        <v>0</v>
      </c>
      <c r="R94" s="9">
        <f>IF(D94=3,1,0)</f>
        <v>0</v>
      </c>
      <c r="S94" s="9">
        <f>IF(D94=4,1,0)</f>
        <v>0</v>
      </c>
      <c r="T94" s="9">
        <f>IF(D94=5,1,0)</f>
        <v>0</v>
      </c>
      <c r="U94" s="9">
        <f>IF(D94=6,1,0)</f>
        <v>0</v>
      </c>
      <c r="V94" s="9">
        <f>IF(D94=7,1,0)</f>
        <v>0</v>
      </c>
      <c r="W94" s="9">
        <f>IF(D94=8,1,0)</f>
        <v>0</v>
      </c>
      <c r="X94" s="9">
        <f>IF(D94=9,1,0)</f>
        <v>0</v>
      </c>
      <c r="Y94" s="9">
        <f>IF(D94=10,1,0)</f>
        <v>0</v>
      </c>
      <c r="Z94" s="9">
        <f>IF(D94=11,1,0)</f>
        <v>1</v>
      </c>
      <c r="AA94" s="9">
        <f>IF(D94=12,1,0)</f>
        <v>0</v>
      </c>
      <c r="AB94" s="9">
        <f>IF(D94=13,1,0)</f>
        <v>0</v>
      </c>
      <c r="AC94" s="9">
        <f>IF(D94=14,1,0)</f>
        <v>0</v>
      </c>
    </row>
    <row r="95" spans="1:29">
      <c r="A95" s="2">
        <v>430105004</v>
      </c>
      <c r="B95" s="4" t="s">
        <v>109</v>
      </c>
      <c r="C95" s="5">
        <v>81001</v>
      </c>
      <c r="D95" s="2">
        <v>4</v>
      </c>
      <c r="E95" s="4" t="s">
        <v>59</v>
      </c>
      <c r="F95" s="2">
        <v>2014</v>
      </c>
      <c r="G95" s="2">
        <v>1</v>
      </c>
      <c r="H95" s="3">
        <v>5</v>
      </c>
      <c r="I95" s="3">
        <v>3</v>
      </c>
      <c r="J95" s="3">
        <v>1</v>
      </c>
      <c r="K95" s="2">
        <v>1952</v>
      </c>
      <c r="L95" s="3">
        <v>65244</v>
      </c>
      <c r="M95" s="3">
        <v>60000</v>
      </c>
      <c r="N95" s="3">
        <v>63483</v>
      </c>
      <c r="O95" s="3">
        <v>864</v>
      </c>
      <c r="P95" s="9">
        <f>IF(D95=2,1,0)</f>
        <v>0</v>
      </c>
      <c r="Q95" s="9">
        <f>IF(D95=1,1,0)</f>
        <v>0</v>
      </c>
      <c r="R95" s="9">
        <f>IF(D95=3,1,0)</f>
        <v>0</v>
      </c>
      <c r="S95" s="9">
        <f>IF(D95=4,1,0)</f>
        <v>1</v>
      </c>
      <c r="T95" s="9">
        <f>IF(D95=5,1,0)</f>
        <v>0</v>
      </c>
      <c r="U95" s="9">
        <f>IF(D95=6,1,0)</f>
        <v>0</v>
      </c>
      <c r="V95" s="9">
        <f>IF(D95=7,1,0)</f>
        <v>0</v>
      </c>
      <c r="W95" s="9">
        <f>IF(D95=8,1,0)</f>
        <v>0</v>
      </c>
      <c r="X95" s="9">
        <f>IF(D95=9,1,0)</f>
        <v>0</v>
      </c>
      <c r="Y95" s="9">
        <f>IF(D95=10,1,0)</f>
        <v>0</v>
      </c>
      <c r="Z95" s="9">
        <f>IF(D95=11,1,0)</f>
        <v>0</v>
      </c>
      <c r="AA95" s="9">
        <f>IF(D95=12,1,0)</f>
        <v>0</v>
      </c>
      <c r="AB95" s="9">
        <f>IF(D95=13,1,0)</f>
        <v>0</v>
      </c>
      <c r="AC95" s="9">
        <f>IF(D95=14,1,0)</f>
        <v>0</v>
      </c>
    </row>
    <row r="96" spans="1:29">
      <c r="A96" s="2">
        <v>430105009</v>
      </c>
      <c r="B96" s="4" t="s">
        <v>110</v>
      </c>
      <c r="C96" s="5">
        <v>81001</v>
      </c>
      <c r="D96" s="2">
        <v>4</v>
      </c>
      <c r="E96" s="4" t="s">
        <v>59</v>
      </c>
      <c r="F96" s="2">
        <v>1993</v>
      </c>
      <c r="G96" s="2">
        <v>5</v>
      </c>
      <c r="H96" s="3">
        <v>5</v>
      </c>
      <c r="I96" s="3">
        <v>2</v>
      </c>
      <c r="J96" s="3">
        <v>2</v>
      </c>
      <c r="K96" s="2">
        <v>1952</v>
      </c>
      <c r="L96" s="3">
        <v>95505</v>
      </c>
      <c r="M96" s="3">
        <v>45500</v>
      </c>
      <c r="N96" s="3">
        <v>86521</v>
      </c>
      <c r="O96" s="3">
        <v>1304</v>
      </c>
      <c r="P96" s="9">
        <f>IF(D96=2,1,0)</f>
        <v>0</v>
      </c>
      <c r="Q96" s="9">
        <f>IF(D96=1,1,0)</f>
        <v>0</v>
      </c>
      <c r="R96" s="9">
        <f>IF(D96=3,1,0)</f>
        <v>0</v>
      </c>
      <c r="S96" s="9">
        <f>IF(D96=4,1,0)</f>
        <v>1</v>
      </c>
      <c r="T96" s="9">
        <f>IF(D96=5,1,0)</f>
        <v>0</v>
      </c>
      <c r="U96" s="9">
        <f>IF(D96=6,1,0)</f>
        <v>0</v>
      </c>
      <c r="V96" s="9">
        <f>IF(D96=7,1,0)</f>
        <v>0</v>
      </c>
      <c r="W96" s="9">
        <f>IF(D96=8,1,0)</f>
        <v>0</v>
      </c>
      <c r="X96" s="9">
        <f>IF(D96=9,1,0)</f>
        <v>0</v>
      </c>
      <c r="Y96" s="9">
        <f>IF(D96=10,1,0)</f>
        <v>0</v>
      </c>
      <c r="Z96" s="9">
        <f>IF(D96=11,1,0)</f>
        <v>0</v>
      </c>
      <c r="AA96" s="9">
        <f>IF(D96=12,1,0)</f>
        <v>0</v>
      </c>
      <c r="AB96" s="9">
        <f>IF(D96=13,1,0)</f>
        <v>0</v>
      </c>
      <c r="AC96" s="9">
        <f>IF(D96=14,1,0)</f>
        <v>0</v>
      </c>
    </row>
    <row r="97" spans="1:29">
      <c r="A97" s="2">
        <v>430105017</v>
      </c>
      <c r="B97" s="4" t="s">
        <v>111</v>
      </c>
      <c r="C97" s="5">
        <v>81001</v>
      </c>
      <c r="D97" s="2">
        <v>4</v>
      </c>
      <c r="E97" s="4" t="s">
        <v>59</v>
      </c>
      <c r="F97" s="2">
        <v>1993</v>
      </c>
      <c r="G97" s="2">
        <v>8</v>
      </c>
      <c r="H97" s="3">
        <v>5</v>
      </c>
      <c r="I97" s="3">
        <v>3</v>
      </c>
      <c r="J97" s="3">
        <v>2</v>
      </c>
      <c r="K97" s="2">
        <v>1952</v>
      </c>
      <c r="L97" s="3">
        <v>105052</v>
      </c>
      <c r="M97" s="3">
        <v>54900</v>
      </c>
      <c r="N97" s="3">
        <v>86823</v>
      </c>
      <c r="O97" s="3">
        <v>1380</v>
      </c>
      <c r="P97" s="9">
        <f>IF(D97=2,1,0)</f>
        <v>0</v>
      </c>
      <c r="Q97" s="9">
        <f>IF(D97=1,1,0)</f>
        <v>0</v>
      </c>
      <c r="R97" s="9">
        <f>IF(D97=3,1,0)</f>
        <v>0</v>
      </c>
      <c r="S97" s="9">
        <f>IF(D97=4,1,0)</f>
        <v>1</v>
      </c>
      <c r="T97" s="9">
        <f>IF(D97=5,1,0)</f>
        <v>0</v>
      </c>
      <c r="U97" s="9">
        <f>IF(D97=6,1,0)</f>
        <v>0</v>
      </c>
      <c r="V97" s="9">
        <f>IF(D97=7,1,0)</f>
        <v>0</v>
      </c>
      <c r="W97" s="9">
        <f>IF(D97=8,1,0)</f>
        <v>0</v>
      </c>
      <c r="X97" s="9">
        <f>IF(D97=9,1,0)</f>
        <v>0</v>
      </c>
      <c r="Y97" s="9">
        <f>IF(D97=10,1,0)</f>
        <v>0</v>
      </c>
      <c r="Z97" s="9">
        <f>IF(D97=11,1,0)</f>
        <v>0</v>
      </c>
      <c r="AA97" s="9">
        <f>IF(D97=12,1,0)</f>
        <v>0</v>
      </c>
      <c r="AB97" s="9">
        <f>IF(D97=13,1,0)</f>
        <v>0</v>
      </c>
      <c r="AC97" s="9">
        <f>IF(D97=14,1,0)</f>
        <v>0</v>
      </c>
    </row>
    <row r="98" spans="1:29">
      <c r="A98" s="2">
        <v>430421001</v>
      </c>
      <c r="B98" s="4" t="s">
        <v>112</v>
      </c>
      <c r="C98" s="5">
        <v>81001</v>
      </c>
      <c r="D98" s="6">
        <v>11</v>
      </c>
      <c r="E98" s="4" t="s">
        <v>103</v>
      </c>
      <c r="F98" s="2">
        <v>2005</v>
      </c>
      <c r="G98" s="2">
        <v>1</v>
      </c>
      <c r="H98" s="3">
        <v>4</v>
      </c>
      <c r="I98" s="3">
        <v>2</v>
      </c>
      <c r="J98" s="3">
        <v>2</v>
      </c>
      <c r="K98" s="2">
        <v>1925</v>
      </c>
      <c r="L98" s="3">
        <v>108857</v>
      </c>
      <c r="M98" s="3">
        <v>84500</v>
      </c>
      <c r="N98" s="3">
        <v>79134</v>
      </c>
      <c r="O98" s="3">
        <v>1158</v>
      </c>
      <c r="P98" s="9">
        <f>IF(D98=2,1,0)</f>
        <v>0</v>
      </c>
      <c r="Q98" s="9">
        <f>IF(D98=1,1,0)</f>
        <v>0</v>
      </c>
      <c r="R98" s="9">
        <f>IF(D98=3,1,0)</f>
        <v>0</v>
      </c>
      <c r="S98" s="9">
        <f>IF(D98=4,1,0)</f>
        <v>0</v>
      </c>
      <c r="T98" s="9">
        <f>IF(D98=5,1,0)</f>
        <v>0</v>
      </c>
      <c r="U98" s="9">
        <f>IF(D98=6,1,0)</f>
        <v>0</v>
      </c>
      <c r="V98" s="9">
        <f>IF(D98=7,1,0)</f>
        <v>0</v>
      </c>
      <c r="W98" s="9">
        <f>IF(D98=8,1,0)</f>
        <v>0</v>
      </c>
      <c r="X98" s="9">
        <f>IF(D98=9,1,0)</f>
        <v>0</v>
      </c>
      <c r="Y98" s="9">
        <f>IF(D98=10,1,0)</f>
        <v>0</v>
      </c>
      <c r="Z98" s="9">
        <f>IF(D98=11,1,0)</f>
        <v>1</v>
      </c>
      <c r="AA98" s="9">
        <f>IF(D98=12,1,0)</f>
        <v>0</v>
      </c>
      <c r="AB98" s="9">
        <f>IF(D98=13,1,0)</f>
        <v>0</v>
      </c>
      <c r="AC98" s="9">
        <f>IF(D98=14,1,0)</f>
        <v>0</v>
      </c>
    </row>
    <row r="99" spans="1:29">
      <c r="A99" s="2">
        <v>430424007</v>
      </c>
      <c r="B99" s="4" t="s">
        <v>113</v>
      </c>
      <c r="C99" s="5">
        <v>81001</v>
      </c>
      <c r="D99" s="6">
        <v>7</v>
      </c>
      <c r="E99" s="4" t="s">
        <v>12</v>
      </c>
      <c r="F99" s="2">
        <v>2000</v>
      </c>
      <c r="G99" s="2">
        <v>5</v>
      </c>
      <c r="H99" s="3">
        <v>5</v>
      </c>
      <c r="I99" s="3">
        <v>3</v>
      </c>
      <c r="J99" s="3">
        <v>1</v>
      </c>
      <c r="K99" s="2">
        <v>1919</v>
      </c>
      <c r="L99" s="3">
        <v>59658</v>
      </c>
      <c r="M99" s="3">
        <v>62500</v>
      </c>
      <c r="N99" s="3">
        <v>48596</v>
      </c>
      <c r="O99" s="3">
        <v>1047</v>
      </c>
      <c r="P99" s="9">
        <f>IF(D99=2,1,0)</f>
        <v>0</v>
      </c>
      <c r="Q99" s="9">
        <f>IF(D99=1,1,0)</f>
        <v>0</v>
      </c>
      <c r="R99" s="9">
        <f>IF(D99=3,1,0)</f>
        <v>0</v>
      </c>
      <c r="S99" s="9">
        <f>IF(D99=4,1,0)</f>
        <v>0</v>
      </c>
      <c r="T99" s="9">
        <f>IF(D99=5,1,0)</f>
        <v>0</v>
      </c>
      <c r="U99" s="9">
        <f>IF(D99=6,1,0)</f>
        <v>0</v>
      </c>
      <c r="V99" s="9">
        <f>IF(D99=7,1,0)</f>
        <v>1</v>
      </c>
      <c r="W99" s="9">
        <f>IF(D99=8,1,0)</f>
        <v>0</v>
      </c>
      <c r="X99" s="9">
        <f>IF(D99=9,1,0)</f>
        <v>0</v>
      </c>
      <c r="Y99" s="9">
        <f>IF(D99=10,1,0)</f>
        <v>0</v>
      </c>
      <c r="Z99" s="9">
        <f>IF(D99=11,1,0)</f>
        <v>0</v>
      </c>
      <c r="AA99" s="9">
        <f>IF(D99=12,1,0)</f>
        <v>0</v>
      </c>
      <c r="AB99" s="9">
        <f>IF(D99=13,1,0)</f>
        <v>0</v>
      </c>
      <c r="AC99" s="9">
        <f>IF(D99=14,1,0)</f>
        <v>0</v>
      </c>
    </row>
    <row r="100" spans="1:29">
      <c r="A100" s="2">
        <v>430427004</v>
      </c>
      <c r="B100" s="4" t="s">
        <v>114</v>
      </c>
      <c r="C100" s="5">
        <v>81001</v>
      </c>
      <c r="D100" s="2">
        <v>11</v>
      </c>
      <c r="E100" s="4" t="s">
        <v>103</v>
      </c>
      <c r="F100" s="2">
        <v>1991</v>
      </c>
      <c r="G100" s="2">
        <v>3</v>
      </c>
      <c r="H100" s="3">
        <v>5</v>
      </c>
      <c r="I100" s="3">
        <v>3</v>
      </c>
      <c r="J100" s="3">
        <v>2</v>
      </c>
      <c r="K100" s="2">
        <v>1927</v>
      </c>
      <c r="L100" s="3">
        <v>71946</v>
      </c>
      <c r="M100" s="3">
        <v>34900</v>
      </c>
      <c r="N100" s="3">
        <v>68707</v>
      </c>
      <c r="O100" s="3">
        <v>1144</v>
      </c>
      <c r="P100" s="9">
        <f>IF(D100=2,1,0)</f>
        <v>0</v>
      </c>
      <c r="Q100" s="9">
        <f>IF(D100=1,1,0)</f>
        <v>0</v>
      </c>
      <c r="R100" s="9">
        <f>IF(D100=3,1,0)</f>
        <v>0</v>
      </c>
      <c r="S100" s="9">
        <f>IF(D100=4,1,0)</f>
        <v>0</v>
      </c>
      <c r="T100" s="9">
        <f>IF(D100=5,1,0)</f>
        <v>0</v>
      </c>
      <c r="U100" s="9">
        <f>IF(D100=6,1,0)</f>
        <v>0</v>
      </c>
      <c r="V100" s="9">
        <f>IF(D100=7,1,0)</f>
        <v>0</v>
      </c>
      <c r="W100" s="9">
        <f>IF(D100=8,1,0)</f>
        <v>0</v>
      </c>
      <c r="X100" s="9">
        <f>IF(D100=9,1,0)</f>
        <v>0</v>
      </c>
      <c r="Y100" s="9">
        <f>IF(D100=10,1,0)</f>
        <v>0</v>
      </c>
      <c r="Z100" s="9">
        <f>IF(D100=11,1,0)</f>
        <v>1</v>
      </c>
      <c r="AA100" s="9">
        <f>IF(D100=12,1,0)</f>
        <v>0</v>
      </c>
      <c r="AB100" s="9">
        <f>IF(D100=13,1,0)</f>
        <v>0</v>
      </c>
      <c r="AC100" s="9">
        <f>IF(D100=14,1,0)</f>
        <v>0</v>
      </c>
    </row>
    <row r="101" spans="1:29">
      <c r="A101" s="2">
        <v>430429009</v>
      </c>
      <c r="B101" s="4" t="s">
        <v>115</v>
      </c>
      <c r="C101" s="5">
        <v>81001</v>
      </c>
      <c r="D101" s="6">
        <v>7</v>
      </c>
      <c r="E101" s="4" t="s">
        <v>12</v>
      </c>
      <c r="F101" s="2">
        <v>1995</v>
      </c>
      <c r="G101" s="2">
        <v>4</v>
      </c>
      <c r="H101" s="3">
        <v>5</v>
      </c>
      <c r="I101" s="3">
        <v>3</v>
      </c>
      <c r="J101" s="3">
        <v>1</v>
      </c>
      <c r="K101" s="2">
        <v>1913</v>
      </c>
      <c r="L101" s="3">
        <v>38426</v>
      </c>
      <c r="M101" s="3">
        <v>20000</v>
      </c>
      <c r="N101" s="3">
        <v>28722</v>
      </c>
      <c r="O101" s="3">
        <v>863</v>
      </c>
      <c r="P101" s="9">
        <f>IF(D101=2,1,0)</f>
        <v>0</v>
      </c>
      <c r="Q101" s="9">
        <f>IF(D101=1,1,0)</f>
        <v>0</v>
      </c>
      <c r="R101" s="9">
        <f>IF(D101=3,1,0)</f>
        <v>0</v>
      </c>
      <c r="S101" s="9">
        <f>IF(D101=4,1,0)</f>
        <v>0</v>
      </c>
      <c r="T101" s="9">
        <f>IF(D101=5,1,0)</f>
        <v>0</v>
      </c>
      <c r="U101" s="9">
        <f>IF(D101=6,1,0)</f>
        <v>0</v>
      </c>
      <c r="V101" s="9">
        <f>IF(D101=7,1,0)</f>
        <v>1</v>
      </c>
      <c r="W101" s="9">
        <f>IF(D101=8,1,0)</f>
        <v>0</v>
      </c>
      <c r="X101" s="9">
        <f>IF(D101=9,1,0)</f>
        <v>0</v>
      </c>
      <c r="Y101" s="9">
        <f>IF(D101=10,1,0)</f>
        <v>0</v>
      </c>
      <c r="Z101" s="9">
        <f>IF(D101=11,1,0)</f>
        <v>0</v>
      </c>
      <c r="AA101" s="9">
        <f>IF(D101=12,1,0)</f>
        <v>0</v>
      </c>
      <c r="AB101" s="9">
        <f>IF(D101=13,1,0)</f>
        <v>0</v>
      </c>
      <c r="AC101" s="9">
        <f>IF(D101=14,1,0)</f>
        <v>0</v>
      </c>
    </row>
    <row r="102" spans="1:29">
      <c r="A102" s="2">
        <v>430435006</v>
      </c>
      <c r="B102" s="4" t="s">
        <v>116</v>
      </c>
      <c r="C102" s="5">
        <v>81001</v>
      </c>
      <c r="D102" s="6">
        <v>7</v>
      </c>
      <c r="E102" s="4" t="s">
        <v>12</v>
      </c>
      <c r="F102" s="2">
        <v>1998</v>
      </c>
      <c r="G102" s="2">
        <v>12</v>
      </c>
      <c r="H102" s="3">
        <v>4</v>
      </c>
      <c r="I102" s="3">
        <v>2</v>
      </c>
      <c r="J102" s="3">
        <v>1</v>
      </c>
      <c r="K102" s="2">
        <v>1911</v>
      </c>
      <c r="L102" s="3">
        <v>38090</v>
      </c>
      <c r="M102" s="3">
        <v>39500</v>
      </c>
      <c r="N102" s="3">
        <v>36427</v>
      </c>
      <c r="O102" s="3">
        <v>850</v>
      </c>
      <c r="P102" s="9">
        <f>IF(D102=2,1,0)</f>
        <v>0</v>
      </c>
      <c r="Q102" s="9">
        <f>IF(D102=1,1,0)</f>
        <v>0</v>
      </c>
      <c r="R102" s="9">
        <f>IF(D102=3,1,0)</f>
        <v>0</v>
      </c>
      <c r="S102" s="9">
        <f>IF(D102=4,1,0)</f>
        <v>0</v>
      </c>
      <c r="T102" s="9">
        <f>IF(D102=5,1,0)</f>
        <v>0</v>
      </c>
      <c r="U102" s="9">
        <f>IF(D102=6,1,0)</f>
        <v>0</v>
      </c>
      <c r="V102" s="9">
        <f>IF(D102=7,1,0)</f>
        <v>1</v>
      </c>
      <c r="W102" s="9">
        <f>IF(D102=8,1,0)</f>
        <v>0</v>
      </c>
      <c r="X102" s="9">
        <f>IF(D102=9,1,0)</f>
        <v>0</v>
      </c>
      <c r="Y102" s="9">
        <f>IF(D102=10,1,0)</f>
        <v>0</v>
      </c>
      <c r="Z102" s="9">
        <f>IF(D102=11,1,0)</f>
        <v>0</v>
      </c>
      <c r="AA102" s="9">
        <f>IF(D102=12,1,0)</f>
        <v>0</v>
      </c>
      <c r="AB102" s="9">
        <f>IF(D102=13,1,0)</f>
        <v>0</v>
      </c>
      <c r="AC102" s="9">
        <f>IF(D102=14,1,0)</f>
        <v>0</v>
      </c>
    </row>
    <row r="103" spans="1:29">
      <c r="A103" s="2">
        <v>430437002</v>
      </c>
      <c r="B103" s="4" t="s">
        <v>117</v>
      </c>
      <c r="C103" s="5">
        <v>81001</v>
      </c>
      <c r="D103" s="6">
        <v>11</v>
      </c>
      <c r="E103" s="4" t="s">
        <v>103</v>
      </c>
      <c r="F103" s="2">
        <v>2001</v>
      </c>
      <c r="G103" s="2">
        <v>4</v>
      </c>
      <c r="H103" s="3">
        <v>4</v>
      </c>
      <c r="I103" s="3">
        <v>2</v>
      </c>
      <c r="J103" s="3">
        <v>1</v>
      </c>
      <c r="K103" s="2">
        <v>1913</v>
      </c>
      <c r="L103" s="3">
        <v>42242</v>
      </c>
      <c r="M103" s="3">
        <v>53000</v>
      </c>
      <c r="N103" s="3">
        <v>38098</v>
      </c>
      <c r="O103" s="3">
        <v>910</v>
      </c>
      <c r="P103" s="9">
        <f>IF(D103=2,1,0)</f>
        <v>0</v>
      </c>
      <c r="Q103" s="9">
        <f>IF(D103=1,1,0)</f>
        <v>0</v>
      </c>
      <c r="R103" s="9">
        <f>IF(D103=3,1,0)</f>
        <v>0</v>
      </c>
      <c r="S103" s="9">
        <f>IF(D103=4,1,0)</f>
        <v>0</v>
      </c>
      <c r="T103" s="9">
        <f>IF(D103=5,1,0)</f>
        <v>0</v>
      </c>
      <c r="U103" s="9">
        <f>IF(D103=6,1,0)</f>
        <v>0</v>
      </c>
      <c r="V103" s="9">
        <f>IF(D103=7,1,0)</f>
        <v>0</v>
      </c>
      <c r="W103" s="9">
        <f>IF(D103=8,1,0)</f>
        <v>0</v>
      </c>
      <c r="X103" s="9">
        <f>IF(D103=9,1,0)</f>
        <v>0</v>
      </c>
      <c r="Y103" s="9">
        <f>IF(D103=10,1,0)</f>
        <v>0</v>
      </c>
      <c r="Z103" s="9">
        <f>IF(D103=11,1,0)</f>
        <v>1</v>
      </c>
      <c r="AA103" s="9">
        <f>IF(D103=12,1,0)</f>
        <v>0</v>
      </c>
      <c r="AB103" s="9">
        <f>IF(D103=13,1,0)</f>
        <v>0</v>
      </c>
      <c r="AC103" s="9">
        <f>IF(D103=14,1,0)</f>
        <v>0</v>
      </c>
    </row>
    <row r="104" spans="1:29">
      <c r="A104" s="2">
        <v>431108018</v>
      </c>
      <c r="B104" s="4" t="s">
        <v>118</v>
      </c>
      <c r="C104" s="5">
        <v>81001</v>
      </c>
      <c r="D104" s="6">
        <v>7</v>
      </c>
      <c r="E104" s="4" t="s">
        <v>12</v>
      </c>
      <c r="F104" s="2">
        <v>2006</v>
      </c>
      <c r="G104" s="2">
        <v>9</v>
      </c>
      <c r="H104" s="3">
        <v>3</v>
      </c>
      <c r="I104" s="3">
        <v>1</v>
      </c>
      <c r="J104" s="3">
        <v>1</v>
      </c>
      <c r="K104" s="2">
        <v>1938</v>
      </c>
      <c r="L104" s="3">
        <v>35538</v>
      </c>
      <c r="M104" s="3">
        <v>15000</v>
      </c>
      <c r="N104" s="3">
        <v>20710</v>
      </c>
      <c r="O104" s="3">
        <v>468</v>
      </c>
      <c r="P104" s="9">
        <f>IF(D104=2,1,0)</f>
        <v>0</v>
      </c>
      <c r="Q104" s="9">
        <f>IF(D104=1,1,0)</f>
        <v>0</v>
      </c>
      <c r="R104" s="9">
        <f>IF(D104=3,1,0)</f>
        <v>0</v>
      </c>
      <c r="S104" s="9">
        <f>IF(D104=4,1,0)</f>
        <v>0</v>
      </c>
      <c r="T104" s="9">
        <f>IF(D104=5,1,0)</f>
        <v>0</v>
      </c>
      <c r="U104" s="9">
        <f>IF(D104=6,1,0)</f>
        <v>0</v>
      </c>
      <c r="V104" s="9">
        <f>IF(D104=7,1,0)</f>
        <v>1</v>
      </c>
      <c r="W104" s="9">
        <f>IF(D104=8,1,0)</f>
        <v>0</v>
      </c>
      <c r="X104" s="9">
        <f>IF(D104=9,1,0)</f>
        <v>0</v>
      </c>
      <c r="Y104" s="9">
        <f>IF(D104=10,1,0)</f>
        <v>0</v>
      </c>
      <c r="Z104" s="9">
        <f>IF(D104=11,1,0)</f>
        <v>0</v>
      </c>
      <c r="AA104" s="9">
        <f>IF(D104=12,1,0)</f>
        <v>0</v>
      </c>
      <c r="AB104" s="9">
        <f>IF(D104=13,1,0)</f>
        <v>0</v>
      </c>
      <c r="AC104" s="9">
        <f>IF(D104=14,1,0)</f>
        <v>0</v>
      </c>
    </row>
    <row r="105" spans="1:29">
      <c r="A105" s="2">
        <v>431109008</v>
      </c>
      <c r="B105" s="4" t="s">
        <v>29</v>
      </c>
      <c r="C105" s="5">
        <v>81001</v>
      </c>
      <c r="D105" s="2">
        <v>7</v>
      </c>
      <c r="E105" s="4" t="s">
        <v>12</v>
      </c>
      <c r="F105" s="2">
        <v>2014</v>
      </c>
      <c r="G105" s="2">
        <v>2</v>
      </c>
      <c r="H105" s="3">
        <v>5</v>
      </c>
      <c r="I105" s="3">
        <v>2</v>
      </c>
      <c r="J105" s="3">
        <v>1</v>
      </c>
      <c r="K105" s="2">
        <v>1954</v>
      </c>
      <c r="L105" s="3">
        <v>47137</v>
      </c>
      <c r="M105" s="3">
        <v>36000</v>
      </c>
      <c r="N105" s="3">
        <v>57059</v>
      </c>
      <c r="O105" s="3">
        <v>1316</v>
      </c>
      <c r="P105" s="9">
        <f>IF(D105=2,1,0)</f>
        <v>0</v>
      </c>
      <c r="Q105" s="9">
        <f>IF(D105=1,1,0)</f>
        <v>0</v>
      </c>
      <c r="R105" s="9">
        <f>IF(D105=3,1,0)</f>
        <v>0</v>
      </c>
      <c r="S105" s="9">
        <f>IF(D105=4,1,0)</f>
        <v>0</v>
      </c>
      <c r="T105" s="9">
        <f>IF(D105=5,1,0)</f>
        <v>0</v>
      </c>
      <c r="U105" s="9">
        <f>IF(D105=6,1,0)</f>
        <v>0</v>
      </c>
      <c r="V105" s="9">
        <f>IF(D105=7,1,0)</f>
        <v>1</v>
      </c>
      <c r="W105" s="9">
        <f>IF(D105=8,1,0)</f>
        <v>0</v>
      </c>
      <c r="X105" s="9">
        <f>IF(D105=9,1,0)</f>
        <v>0</v>
      </c>
      <c r="Y105" s="9">
        <f>IF(D105=10,1,0)</f>
        <v>0</v>
      </c>
      <c r="Z105" s="9">
        <f>IF(D105=11,1,0)</f>
        <v>0</v>
      </c>
      <c r="AA105" s="9">
        <f>IF(D105=12,1,0)</f>
        <v>0</v>
      </c>
      <c r="AB105" s="9">
        <f>IF(D105=13,1,0)</f>
        <v>0</v>
      </c>
      <c r="AC105" s="9">
        <f>IF(D105=14,1,0)</f>
        <v>0</v>
      </c>
    </row>
    <row r="106" spans="1:29">
      <c r="A106" s="2">
        <v>431111007</v>
      </c>
      <c r="B106" s="4" t="s">
        <v>119</v>
      </c>
      <c r="C106" s="5">
        <v>81001</v>
      </c>
      <c r="D106" s="2">
        <v>7</v>
      </c>
      <c r="E106" s="4" t="s">
        <v>12</v>
      </c>
      <c r="F106" s="2">
        <v>2009</v>
      </c>
      <c r="G106" s="2">
        <v>12</v>
      </c>
      <c r="H106" s="3">
        <v>4</v>
      </c>
      <c r="I106" s="3">
        <v>2</v>
      </c>
      <c r="J106" s="3">
        <v>1</v>
      </c>
      <c r="K106" s="2">
        <v>1928</v>
      </c>
      <c r="L106" s="3">
        <v>83483</v>
      </c>
      <c r="M106" s="3">
        <v>70000</v>
      </c>
      <c r="N106" s="3">
        <v>66970</v>
      </c>
      <c r="O106" s="3">
        <v>1414</v>
      </c>
      <c r="P106" s="9">
        <f>IF(D106=2,1,0)</f>
        <v>0</v>
      </c>
      <c r="Q106" s="9">
        <f>IF(D106=1,1,0)</f>
        <v>0</v>
      </c>
      <c r="R106" s="9">
        <f>IF(D106=3,1,0)</f>
        <v>0</v>
      </c>
      <c r="S106" s="9">
        <f>IF(D106=4,1,0)</f>
        <v>0</v>
      </c>
      <c r="T106" s="9">
        <f>IF(D106=5,1,0)</f>
        <v>0</v>
      </c>
      <c r="U106" s="9">
        <f>IF(D106=6,1,0)</f>
        <v>0</v>
      </c>
      <c r="V106" s="9">
        <f>IF(D106=7,1,0)</f>
        <v>1</v>
      </c>
      <c r="W106" s="9">
        <f>IF(D106=8,1,0)</f>
        <v>0</v>
      </c>
      <c r="X106" s="9">
        <f>IF(D106=9,1,0)</f>
        <v>0</v>
      </c>
      <c r="Y106" s="9">
        <f>IF(D106=10,1,0)</f>
        <v>0</v>
      </c>
      <c r="Z106" s="9">
        <f>IF(D106=11,1,0)</f>
        <v>0</v>
      </c>
      <c r="AA106" s="9">
        <f>IF(D106=12,1,0)</f>
        <v>0</v>
      </c>
      <c r="AB106" s="9">
        <f>IF(D106=13,1,0)</f>
        <v>0</v>
      </c>
      <c r="AC106" s="9">
        <f>IF(D106=14,1,0)</f>
        <v>0</v>
      </c>
    </row>
    <row r="107" spans="1:29">
      <c r="A107" s="2">
        <v>431121017</v>
      </c>
      <c r="B107" s="4" t="s">
        <v>120</v>
      </c>
      <c r="C107" s="5">
        <v>81001</v>
      </c>
      <c r="D107" s="2">
        <v>7</v>
      </c>
      <c r="E107" s="4" t="s">
        <v>12</v>
      </c>
      <c r="F107" s="2">
        <v>2012</v>
      </c>
      <c r="G107" s="2">
        <v>5</v>
      </c>
      <c r="H107" s="3">
        <v>5</v>
      </c>
      <c r="I107" s="3">
        <v>3</v>
      </c>
      <c r="J107" s="3">
        <v>1</v>
      </c>
      <c r="K107" s="2">
        <v>1900</v>
      </c>
      <c r="L107" s="3">
        <v>50626</v>
      </c>
      <c r="M107" s="3">
        <v>18200</v>
      </c>
      <c r="N107" s="3">
        <v>37748</v>
      </c>
      <c r="O107" s="3">
        <v>968</v>
      </c>
      <c r="P107" s="9">
        <f>IF(D107=2,1,0)</f>
        <v>0</v>
      </c>
      <c r="Q107" s="9">
        <f>IF(D107=1,1,0)</f>
        <v>0</v>
      </c>
      <c r="R107" s="9">
        <f>IF(D107=3,1,0)</f>
        <v>0</v>
      </c>
      <c r="S107" s="9">
        <f>IF(D107=4,1,0)</f>
        <v>0</v>
      </c>
      <c r="T107" s="9">
        <f>IF(D107=5,1,0)</f>
        <v>0</v>
      </c>
      <c r="U107" s="9">
        <f>IF(D107=6,1,0)</f>
        <v>0</v>
      </c>
      <c r="V107" s="9">
        <f>IF(D107=7,1,0)</f>
        <v>1</v>
      </c>
      <c r="W107" s="9">
        <f>IF(D107=8,1,0)</f>
        <v>0</v>
      </c>
      <c r="X107" s="9">
        <f>IF(D107=9,1,0)</f>
        <v>0</v>
      </c>
      <c r="Y107" s="9">
        <f>IF(D107=10,1,0)</f>
        <v>0</v>
      </c>
      <c r="Z107" s="9">
        <f>IF(D107=11,1,0)</f>
        <v>0</v>
      </c>
      <c r="AA107" s="9">
        <f>IF(D107=12,1,0)</f>
        <v>0</v>
      </c>
      <c r="AB107" s="9">
        <f>IF(D107=13,1,0)</f>
        <v>0</v>
      </c>
      <c r="AC107" s="9">
        <f>IF(D107=14,1,0)</f>
        <v>0</v>
      </c>
    </row>
    <row r="108" spans="1:29">
      <c r="A108" s="2">
        <v>431124009</v>
      </c>
      <c r="B108" s="4" t="s">
        <v>121</v>
      </c>
      <c r="C108" s="5">
        <v>81001</v>
      </c>
      <c r="D108" s="6">
        <v>11</v>
      </c>
      <c r="E108" s="4" t="s">
        <v>103</v>
      </c>
      <c r="F108" s="2">
        <v>1984</v>
      </c>
      <c r="G108" s="2">
        <v>8</v>
      </c>
      <c r="H108" s="3">
        <v>4</v>
      </c>
      <c r="I108" s="3">
        <v>2</v>
      </c>
      <c r="J108" s="3">
        <v>1</v>
      </c>
      <c r="K108" s="2">
        <v>1948</v>
      </c>
      <c r="L108" s="3">
        <v>44948</v>
      </c>
      <c r="M108" s="3">
        <v>21000</v>
      </c>
      <c r="N108" s="3">
        <v>44463</v>
      </c>
      <c r="O108" s="3">
        <v>798</v>
      </c>
      <c r="P108" s="9">
        <f>IF(D108=2,1,0)</f>
        <v>0</v>
      </c>
      <c r="Q108" s="9">
        <f>IF(D108=1,1,0)</f>
        <v>0</v>
      </c>
      <c r="R108" s="9">
        <f>IF(D108=3,1,0)</f>
        <v>0</v>
      </c>
      <c r="S108" s="9">
        <f>IF(D108=4,1,0)</f>
        <v>0</v>
      </c>
      <c r="T108" s="9">
        <f>IF(D108=5,1,0)</f>
        <v>0</v>
      </c>
      <c r="U108" s="9">
        <f>IF(D108=6,1,0)</f>
        <v>0</v>
      </c>
      <c r="V108" s="9">
        <f>IF(D108=7,1,0)</f>
        <v>0</v>
      </c>
      <c r="W108" s="9">
        <f>IF(D108=8,1,0)</f>
        <v>0</v>
      </c>
      <c r="X108" s="9">
        <f>IF(D108=9,1,0)</f>
        <v>0</v>
      </c>
      <c r="Y108" s="9">
        <f>IF(D108=10,1,0)</f>
        <v>0</v>
      </c>
      <c r="Z108" s="9">
        <f>IF(D108=11,1,0)</f>
        <v>1</v>
      </c>
      <c r="AA108" s="9">
        <f>IF(D108=12,1,0)</f>
        <v>0</v>
      </c>
      <c r="AB108" s="9">
        <f>IF(D108=13,1,0)</f>
        <v>0</v>
      </c>
      <c r="AC108" s="9">
        <f>IF(D108=14,1,0)</f>
        <v>0</v>
      </c>
    </row>
    <row r="109" spans="1:29">
      <c r="A109" s="2">
        <v>431132013</v>
      </c>
      <c r="B109" s="4" t="s">
        <v>122</v>
      </c>
      <c r="C109" s="5">
        <v>81001</v>
      </c>
      <c r="D109" s="6">
        <v>11</v>
      </c>
      <c r="E109" s="4" t="s">
        <v>103</v>
      </c>
      <c r="F109" s="2">
        <v>2009</v>
      </c>
      <c r="G109" s="2">
        <v>3</v>
      </c>
      <c r="H109" s="3">
        <v>6</v>
      </c>
      <c r="I109" s="3">
        <v>4</v>
      </c>
      <c r="J109" s="3">
        <v>1</v>
      </c>
      <c r="K109" s="2">
        <v>1900</v>
      </c>
      <c r="L109" s="3">
        <v>66627</v>
      </c>
      <c r="M109" s="3">
        <v>65990</v>
      </c>
      <c r="N109" s="3">
        <v>43682</v>
      </c>
      <c r="O109" s="3">
        <v>1128</v>
      </c>
      <c r="P109" s="9">
        <f>IF(D109=2,1,0)</f>
        <v>0</v>
      </c>
      <c r="Q109" s="9">
        <f>IF(D109=1,1,0)</f>
        <v>0</v>
      </c>
      <c r="R109" s="9">
        <f>IF(D109=3,1,0)</f>
        <v>0</v>
      </c>
      <c r="S109" s="9">
        <f>IF(D109=4,1,0)</f>
        <v>0</v>
      </c>
      <c r="T109" s="9">
        <f>IF(D109=5,1,0)</f>
        <v>0</v>
      </c>
      <c r="U109" s="9">
        <f>IF(D109=6,1,0)</f>
        <v>0</v>
      </c>
      <c r="V109" s="9">
        <f>IF(D109=7,1,0)</f>
        <v>0</v>
      </c>
      <c r="W109" s="9">
        <f>IF(D109=8,1,0)</f>
        <v>0</v>
      </c>
      <c r="X109" s="9">
        <f>IF(D109=9,1,0)</f>
        <v>0</v>
      </c>
      <c r="Y109" s="9">
        <f>IF(D109=10,1,0)</f>
        <v>0</v>
      </c>
      <c r="Z109" s="9">
        <f>IF(D109=11,1,0)</f>
        <v>1</v>
      </c>
      <c r="AA109" s="9">
        <f>IF(D109=12,1,0)</f>
        <v>0</v>
      </c>
      <c r="AB109" s="9">
        <f>IF(D109=13,1,0)</f>
        <v>0</v>
      </c>
      <c r="AC109" s="9">
        <f>IF(D109=14,1,0)</f>
        <v>0</v>
      </c>
    </row>
    <row r="110" spans="1:29">
      <c r="A110" s="2">
        <v>431135001</v>
      </c>
      <c r="B110" s="4" t="s">
        <v>123</v>
      </c>
      <c r="C110" s="5">
        <v>81001</v>
      </c>
      <c r="D110" s="2">
        <v>11</v>
      </c>
      <c r="E110" s="4" t="s">
        <v>103</v>
      </c>
      <c r="F110" s="2">
        <v>2009</v>
      </c>
      <c r="G110" s="2">
        <v>8</v>
      </c>
      <c r="H110" s="3">
        <v>6</v>
      </c>
      <c r="I110" s="3">
        <v>4</v>
      </c>
      <c r="J110" s="3">
        <v>2</v>
      </c>
      <c r="K110" s="2">
        <v>1947</v>
      </c>
      <c r="L110" s="3">
        <v>107017</v>
      </c>
      <c r="M110" s="3">
        <v>10500</v>
      </c>
      <c r="N110" s="3">
        <v>90245</v>
      </c>
      <c r="O110" s="3">
        <v>2073</v>
      </c>
      <c r="P110" s="9">
        <f>IF(D110=2,1,0)</f>
        <v>0</v>
      </c>
      <c r="Q110" s="9">
        <f>IF(D110=1,1,0)</f>
        <v>0</v>
      </c>
      <c r="R110" s="9">
        <f>IF(D110=3,1,0)</f>
        <v>0</v>
      </c>
      <c r="S110" s="9">
        <f>IF(D110=4,1,0)</f>
        <v>0</v>
      </c>
      <c r="T110" s="9">
        <f>IF(D110=5,1,0)</f>
        <v>0</v>
      </c>
      <c r="U110" s="9">
        <f>IF(D110=6,1,0)</f>
        <v>0</v>
      </c>
      <c r="V110" s="9">
        <f>IF(D110=7,1,0)</f>
        <v>0</v>
      </c>
      <c r="W110" s="9">
        <f>IF(D110=8,1,0)</f>
        <v>0</v>
      </c>
      <c r="X110" s="9">
        <f>IF(D110=9,1,0)</f>
        <v>0</v>
      </c>
      <c r="Y110" s="9">
        <f>IF(D110=10,1,0)</f>
        <v>0</v>
      </c>
      <c r="Z110" s="9">
        <f>IF(D110=11,1,0)</f>
        <v>1</v>
      </c>
      <c r="AA110" s="9">
        <f>IF(D110=12,1,0)</f>
        <v>0</v>
      </c>
      <c r="AB110" s="9">
        <f>IF(D110=13,1,0)</f>
        <v>0</v>
      </c>
      <c r="AC110" s="9">
        <f>IF(D110=14,1,0)</f>
        <v>0</v>
      </c>
    </row>
    <row r="111" spans="1:29">
      <c r="A111" s="2">
        <v>431416014</v>
      </c>
      <c r="B111" s="4" t="s">
        <v>124</v>
      </c>
      <c r="C111" s="5">
        <v>81001</v>
      </c>
      <c r="D111" s="2">
        <v>7</v>
      </c>
      <c r="E111" s="4" t="s">
        <v>12</v>
      </c>
      <c r="F111" s="2">
        <v>1995</v>
      </c>
      <c r="G111" s="2">
        <v>11</v>
      </c>
      <c r="H111" s="3">
        <v>4</v>
      </c>
      <c r="I111" s="3">
        <v>2</v>
      </c>
      <c r="J111" s="3">
        <v>2</v>
      </c>
      <c r="K111" s="2">
        <v>1960</v>
      </c>
      <c r="L111" s="3">
        <v>66041</v>
      </c>
      <c r="M111" s="3">
        <v>30000</v>
      </c>
      <c r="N111" s="3">
        <v>27045</v>
      </c>
      <c r="O111" s="3">
        <v>1080</v>
      </c>
      <c r="P111" s="9">
        <f>IF(D111=2,1,0)</f>
        <v>0</v>
      </c>
      <c r="Q111" s="9">
        <f>IF(D111=1,1,0)</f>
        <v>0</v>
      </c>
      <c r="R111" s="9">
        <f>IF(D111=3,1,0)</f>
        <v>0</v>
      </c>
      <c r="S111" s="9">
        <f>IF(D111=4,1,0)</f>
        <v>0</v>
      </c>
      <c r="T111" s="9">
        <f>IF(D111=5,1,0)</f>
        <v>0</v>
      </c>
      <c r="U111" s="9">
        <f>IF(D111=6,1,0)</f>
        <v>0</v>
      </c>
      <c r="V111" s="9">
        <f>IF(D111=7,1,0)</f>
        <v>1</v>
      </c>
      <c r="W111" s="9">
        <f>IF(D111=8,1,0)</f>
        <v>0</v>
      </c>
      <c r="X111" s="9">
        <f>IF(D111=9,1,0)</f>
        <v>0</v>
      </c>
      <c r="Y111" s="9">
        <f>IF(D111=10,1,0)</f>
        <v>0</v>
      </c>
      <c r="Z111" s="9">
        <f>IF(D111=11,1,0)</f>
        <v>0</v>
      </c>
      <c r="AA111" s="9">
        <f>IF(D111=12,1,0)</f>
        <v>0</v>
      </c>
      <c r="AB111" s="9">
        <f>IF(D111=13,1,0)</f>
        <v>0</v>
      </c>
      <c r="AC111" s="9">
        <f>IF(D111=14,1,0)</f>
        <v>0</v>
      </c>
    </row>
    <row r="112" spans="1:29">
      <c r="A112" s="2">
        <v>432226001</v>
      </c>
      <c r="B112" s="4" t="s">
        <v>125</v>
      </c>
      <c r="C112" s="5">
        <v>81001</v>
      </c>
      <c r="D112" s="2">
        <v>11</v>
      </c>
      <c r="E112" s="4" t="s">
        <v>103</v>
      </c>
      <c r="F112" s="2">
        <v>2003</v>
      </c>
      <c r="G112" s="2">
        <v>11</v>
      </c>
      <c r="H112" s="3">
        <v>4</v>
      </c>
      <c r="I112" s="3">
        <v>2</v>
      </c>
      <c r="J112" s="3">
        <v>1</v>
      </c>
      <c r="K112" s="2">
        <v>1955</v>
      </c>
      <c r="L112" s="3">
        <v>56246</v>
      </c>
      <c r="M112" s="3">
        <v>44000</v>
      </c>
      <c r="N112" s="3">
        <v>50316</v>
      </c>
      <c r="O112" s="3">
        <v>1246</v>
      </c>
      <c r="P112" s="9">
        <f>IF(D112=2,1,0)</f>
        <v>0</v>
      </c>
      <c r="Q112" s="9">
        <f>IF(D112=1,1,0)</f>
        <v>0</v>
      </c>
      <c r="R112" s="9">
        <f>IF(D112=3,1,0)</f>
        <v>0</v>
      </c>
      <c r="S112" s="9">
        <f>IF(D112=4,1,0)</f>
        <v>0</v>
      </c>
      <c r="T112" s="9">
        <f>IF(D112=5,1,0)</f>
        <v>0</v>
      </c>
      <c r="U112" s="9">
        <f>IF(D112=6,1,0)</f>
        <v>0</v>
      </c>
      <c r="V112" s="9">
        <f>IF(D112=7,1,0)</f>
        <v>0</v>
      </c>
      <c r="W112" s="9">
        <f>IF(D112=8,1,0)</f>
        <v>0</v>
      </c>
      <c r="X112" s="9">
        <f>IF(D112=9,1,0)</f>
        <v>0</v>
      </c>
      <c r="Y112" s="9">
        <f>IF(D112=10,1,0)</f>
        <v>0</v>
      </c>
      <c r="Z112" s="9">
        <f>IF(D112=11,1,0)</f>
        <v>1</v>
      </c>
      <c r="AA112" s="9">
        <f>IF(D112=12,1,0)</f>
        <v>0</v>
      </c>
      <c r="AB112" s="9">
        <f>IF(D112=13,1,0)</f>
        <v>0</v>
      </c>
      <c r="AC112" s="9">
        <f>IF(D112=14,1,0)</f>
        <v>0</v>
      </c>
    </row>
    <row r="113" spans="1:29">
      <c r="A113" s="2">
        <v>502006012</v>
      </c>
      <c r="B113" s="4" t="s">
        <v>126</v>
      </c>
      <c r="C113" s="5">
        <v>81008</v>
      </c>
      <c r="D113" s="9">
        <v>1</v>
      </c>
      <c r="E113" s="4" t="s">
        <v>127</v>
      </c>
      <c r="F113" s="2">
        <v>2010</v>
      </c>
      <c r="G113" s="2">
        <v>2</v>
      </c>
      <c r="H113" s="3">
        <v>7</v>
      </c>
      <c r="I113" s="3">
        <v>3</v>
      </c>
      <c r="J113" s="3">
        <v>2</v>
      </c>
      <c r="K113" s="2">
        <v>2009</v>
      </c>
      <c r="L113" s="3">
        <v>248404</v>
      </c>
      <c r="M113" s="3">
        <v>236000</v>
      </c>
      <c r="N113" s="3">
        <v>232837</v>
      </c>
      <c r="O113" s="3">
        <v>2103</v>
      </c>
      <c r="P113" s="9">
        <f>IF(D113=2,1,0)</f>
        <v>0</v>
      </c>
      <c r="Q113" s="9">
        <f>IF(D113=1,1,0)</f>
        <v>1</v>
      </c>
      <c r="R113" s="9">
        <f>IF(D113=3,1,0)</f>
        <v>0</v>
      </c>
      <c r="S113" s="9">
        <f>IF(D113=4,1,0)</f>
        <v>0</v>
      </c>
      <c r="T113" s="9">
        <f>IF(D113=5,1,0)</f>
        <v>0</v>
      </c>
      <c r="U113" s="9">
        <f>IF(D113=6,1,0)</f>
        <v>0</v>
      </c>
      <c r="V113" s="9">
        <f>IF(D113=7,1,0)</f>
        <v>0</v>
      </c>
      <c r="W113" s="9">
        <f>IF(D113=8,1,0)</f>
        <v>0</v>
      </c>
      <c r="X113" s="9">
        <f>IF(D113=9,1,0)</f>
        <v>0</v>
      </c>
      <c r="Y113" s="9">
        <f>IF(D113=10,1,0)</f>
        <v>0</v>
      </c>
      <c r="Z113" s="9">
        <f>IF(D113=11,1,0)</f>
        <v>0</v>
      </c>
      <c r="AA113" s="9">
        <f>IF(D113=12,1,0)</f>
        <v>0</v>
      </c>
      <c r="AB113" s="9">
        <f>IF(D113=13,1,0)</f>
        <v>0</v>
      </c>
      <c r="AC113" s="9">
        <f>IF(D113=14,1,0)</f>
        <v>0</v>
      </c>
    </row>
    <row r="114" spans="1:29">
      <c r="A114" s="2">
        <v>502006018</v>
      </c>
      <c r="B114" s="4" t="s">
        <v>128</v>
      </c>
      <c r="C114" s="5">
        <v>81008</v>
      </c>
      <c r="D114" s="9">
        <v>1</v>
      </c>
      <c r="E114" s="4" t="s">
        <v>127</v>
      </c>
      <c r="F114" s="2">
        <v>2007</v>
      </c>
      <c r="G114" s="2">
        <v>3</v>
      </c>
      <c r="H114" s="3">
        <v>7</v>
      </c>
      <c r="I114" s="3">
        <v>3</v>
      </c>
      <c r="J114" s="3">
        <v>2</v>
      </c>
      <c r="K114" s="2">
        <v>2008</v>
      </c>
      <c r="L114" s="3">
        <v>219783</v>
      </c>
      <c r="M114" s="3">
        <v>45000</v>
      </c>
      <c r="N114" s="3">
        <v>197516</v>
      </c>
      <c r="O114" s="3">
        <v>1580</v>
      </c>
      <c r="P114" s="9">
        <f>IF(D114=2,1,0)</f>
        <v>0</v>
      </c>
      <c r="Q114" s="9">
        <f>IF(D114=1,1,0)</f>
        <v>1</v>
      </c>
      <c r="R114" s="9">
        <f>IF(D114=3,1,0)</f>
        <v>0</v>
      </c>
      <c r="S114" s="9">
        <f>IF(D114=4,1,0)</f>
        <v>0</v>
      </c>
      <c r="T114" s="9">
        <f>IF(D114=5,1,0)</f>
        <v>0</v>
      </c>
      <c r="U114" s="9">
        <f>IF(D114=6,1,0)</f>
        <v>0</v>
      </c>
      <c r="V114" s="9">
        <f>IF(D114=7,1,0)</f>
        <v>0</v>
      </c>
      <c r="W114" s="9">
        <f>IF(D114=8,1,0)</f>
        <v>0</v>
      </c>
      <c r="X114" s="9">
        <f>IF(D114=9,1,0)</f>
        <v>0</v>
      </c>
      <c r="Y114" s="9">
        <f>IF(D114=10,1,0)</f>
        <v>0</v>
      </c>
      <c r="Z114" s="9">
        <f>IF(D114=11,1,0)</f>
        <v>0</v>
      </c>
      <c r="AA114" s="9">
        <f>IF(D114=12,1,0)</f>
        <v>0</v>
      </c>
      <c r="AB114" s="9">
        <f>IF(D114=13,1,0)</f>
        <v>0</v>
      </c>
      <c r="AC114" s="9">
        <f>IF(D114=14,1,0)</f>
        <v>0</v>
      </c>
    </row>
    <row r="115" spans="1:29">
      <c r="A115" s="2">
        <v>502006026</v>
      </c>
      <c r="B115" s="4" t="s">
        <v>128</v>
      </c>
      <c r="C115" s="5">
        <v>81008</v>
      </c>
      <c r="D115" s="7">
        <v>1</v>
      </c>
      <c r="E115" s="4" t="s">
        <v>127</v>
      </c>
      <c r="F115" s="2">
        <v>2007</v>
      </c>
      <c r="G115" s="2">
        <v>3</v>
      </c>
      <c r="H115" s="3">
        <v>6</v>
      </c>
      <c r="I115" s="3">
        <v>3</v>
      </c>
      <c r="J115" s="3">
        <v>2</v>
      </c>
      <c r="K115" s="2">
        <v>2007</v>
      </c>
      <c r="L115" s="3">
        <v>219783</v>
      </c>
      <c r="M115" s="3">
        <v>45000</v>
      </c>
      <c r="N115" s="3">
        <v>216444</v>
      </c>
      <c r="O115" s="3">
        <v>1667</v>
      </c>
      <c r="P115" s="9">
        <f>IF(D115=2,1,0)</f>
        <v>0</v>
      </c>
      <c r="Q115" s="9">
        <f>IF(D115=1,1,0)</f>
        <v>1</v>
      </c>
      <c r="R115" s="9">
        <f>IF(D115=3,1,0)</f>
        <v>0</v>
      </c>
      <c r="S115" s="9">
        <f>IF(D115=4,1,0)</f>
        <v>0</v>
      </c>
      <c r="T115" s="9">
        <f>IF(D115=5,1,0)</f>
        <v>0</v>
      </c>
      <c r="U115" s="9">
        <f>IF(D115=6,1,0)</f>
        <v>0</v>
      </c>
      <c r="V115" s="9">
        <f>IF(D115=7,1,0)</f>
        <v>0</v>
      </c>
      <c r="W115" s="9">
        <f>IF(D115=8,1,0)</f>
        <v>0</v>
      </c>
      <c r="X115" s="9">
        <f>IF(D115=9,1,0)</f>
        <v>0</v>
      </c>
      <c r="Y115" s="9">
        <f>IF(D115=10,1,0)</f>
        <v>0</v>
      </c>
      <c r="Z115" s="9">
        <f>IF(D115=11,1,0)</f>
        <v>0</v>
      </c>
      <c r="AA115" s="9">
        <f>IF(D115=12,1,0)</f>
        <v>0</v>
      </c>
      <c r="AB115" s="9">
        <f>IF(D115=13,1,0)</f>
        <v>0</v>
      </c>
      <c r="AC115" s="9">
        <f>IF(D115=14,1,0)</f>
        <v>0</v>
      </c>
    </row>
    <row r="116" spans="1:29">
      <c r="A116" s="2">
        <v>502122012</v>
      </c>
      <c r="B116" s="4" t="s">
        <v>129</v>
      </c>
      <c r="C116" s="5">
        <v>81004</v>
      </c>
      <c r="D116" s="6">
        <v>10</v>
      </c>
      <c r="E116" s="4" t="s">
        <v>37</v>
      </c>
      <c r="F116" s="2">
        <v>2002</v>
      </c>
      <c r="G116" s="2">
        <v>3</v>
      </c>
      <c r="H116" s="3">
        <v>5</v>
      </c>
      <c r="I116" s="3">
        <v>3</v>
      </c>
      <c r="J116" s="3">
        <v>1</v>
      </c>
      <c r="K116" s="2">
        <v>1924</v>
      </c>
      <c r="L116" s="3">
        <v>89831</v>
      </c>
      <c r="M116" s="3">
        <v>80000</v>
      </c>
      <c r="N116" s="3">
        <v>79820</v>
      </c>
      <c r="O116" s="3">
        <v>1270</v>
      </c>
      <c r="P116" s="9">
        <f>IF(D116=2,1,0)</f>
        <v>0</v>
      </c>
      <c r="Q116" s="9">
        <f>IF(D116=1,1,0)</f>
        <v>0</v>
      </c>
      <c r="R116" s="9">
        <f>IF(D116=3,1,0)</f>
        <v>0</v>
      </c>
      <c r="S116" s="9">
        <f>IF(D116=4,1,0)</f>
        <v>0</v>
      </c>
      <c r="T116" s="9">
        <f>IF(D116=5,1,0)</f>
        <v>0</v>
      </c>
      <c r="U116" s="9">
        <f>IF(D116=6,1,0)</f>
        <v>0</v>
      </c>
      <c r="V116" s="9">
        <f>IF(D116=7,1,0)</f>
        <v>0</v>
      </c>
      <c r="W116" s="9">
        <f>IF(D116=8,1,0)</f>
        <v>0</v>
      </c>
      <c r="X116" s="9">
        <f>IF(D116=9,1,0)</f>
        <v>0</v>
      </c>
      <c r="Y116" s="9">
        <f>IF(D116=10,1,0)</f>
        <v>1</v>
      </c>
      <c r="Z116" s="9">
        <f>IF(D116=11,1,0)</f>
        <v>0</v>
      </c>
      <c r="AA116" s="9">
        <f>IF(D116=12,1,0)</f>
        <v>0</v>
      </c>
      <c r="AB116" s="9">
        <f>IF(D116=13,1,0)</f>
        <v>0</v>
      </c>
      <c r="AC116" s="9">
        <f>IF(D116=14,1,0)</f>
        <v>0</v>
      </c>
    </row>
    <row r="117" spans="1:29">
      <c r="A117" s="2">
        <v>511102026</v>
      </c>
      <c r="B117" s="4" t="s">
        <v>130</v>
      </c>
      <c r="C117" s="5">
        <v>81008</v>
      </c>
      <c r="D117" s="7">
        <v>1</v>
      </c>
      <c r="E117" s="4" t="s">
        <v>127</v>
      </c>
      <c r="F117" s="2">
        <v>2014</v>
      </c>
      <c r="G117" s="2">
        <v>1</v>
      </c>
      <c r="H117" s="3">
        <v>7</v>
      </c>
      <c r="I117" s="3">
        <v>3</v>
      </c>
      <c r="J117" s="3">
        <v>2</v>
      </c>
      <c r="K117" s="2">
        <v>1994</v>
      </c>
      <c r="L117" s="3">
        <v>199823</v>
      </c>
      <c r="M117" s="3">
        <v>206000</v>
      </c>
      <c r="N117" s="3">
        <v>176490</v>
      </c>
      <c r="O117" s="3">
        <v>1077</v>
      </c>
      <c r="P117" s="9">
        <f>IF(D117=2,1,0)</f>
        <v>0</v>
      </c>
      <c r="Q117" s="9">
        <f>IF(D117=1,1,0)</f>
        <v>1</v>
      </c>
      <c r="R117" s="9">
        <f>IF(D117=3,1,0)</f>
        <v>0</v>
      </c>
      <c r="S117" s="9">
        <f>IF(D117=4,1,0)</f>
        <v>0</v>
      </c>
      <c r="T117" s="9">
        <f>IF(D117=5,1,0)</f>
        <v>0</v>
      </c>
      <c r="U117" s="9">
        <f>IF(D117=6,1,0)</f>
        <v>0</v>
      </c>
      <c r="V117" s="9">
        <f>IF(D117=7,1,0)</f>
        <v>0</v>
      </c>
      <c r="W117" s="9">
        <f>IF(D117=8,1,0)</f>
        <v>0</v>
      </c>
      <c r="X117" s="9">
        <f>IF(D117=9,1,0)</f>
        <v>0</v>
      </c>
      <c r="Y117" s="9">
        <f>IF(D117=10,1,0)</f>
        <v>0</v>
      </c>
      <c r="Z117" s="9">
        <f>IF(D117=11,1,0)</f>
        <v>0</v>
      </c>
      <c r="AA117" s="9">
        <f>IF(D117=12,1,0)</f>
        <v>0</v>
      </c>
      <c r="AB117" s="9">
        <f>IF(D117=13,1,0)</f>
        <v>0</v>
      </c>
      <c r="AC117" s="9">
        <f>IF(D117=14,1,0)</f>
        <v>0</v>
      </c>
    </row>
    <row r="118" spans="1:29">
      <c r="A118" s="2">
        <v>511102047</v>
      </c>
      <c r="B118" s="4" t="s">
        <v>131</v>
      </c>
      <c r="C118" s="5">
        <v>81008</v>
      </c>
      <c r="D118" s="7">
        <v>1</v>
      </c>
      <c r="E118" s="4" t="s">
        <v>127</v>
      </c>
      <c r="F118" s="2">
        <v>2012</v>
      </c>
      <c r="G118" s="2">
        <v>12</v>
      </c>
      <c r="H118" s="3">
        <v>7</v>
      </c>
      <c r="I118" s="3">
        <v>3</v>
      </c>
      <c r="J118" s="3">
        <v>3</v>
      </c>
      <c r="K118" s="2">
        <v>2006</v>
      </c>
      <c r="L118" s="3">
        <v>265474</v>
      </c>
      <c r="M118" s="3">
        <v>275000</v>
      </c>
      <c r="N118" s="3">
        <v>267599</v>
      </c>
      <c r="O118" s="3">
        <v>3815</v>
      </c>
      <c r="P118" s="9">
        <f>IF(D118=2,1,0)</f>
        <v>0</v>
      </c>
      <c r="Q118" s="9">
        <f>IF(D118=1,1,0)</f>
        <v>1</v>
      </c>
      <c r="R118" s="9">
        <f>IF(D118=3,1,0)</f>
        <v>0</v>
      </c>
      <c r="S118" s="9">
        <f>IF(D118=4,1,0)</f>
        <v>0</v>
      </c>
      <c r="T118" s="9">
        <f>IF(D118=5,1,0)</f>
        <v>0</v>
      </c>
      <c r="U118" s="9">
        <f>IF(D118=6,1,0)</f>
        <v>0</v>
      </c>
      <c r="V118" s="9">
        <f>IF(D118=7,1,0)</f>
        <v>0</v>
      </c>
      <c r="W118" s="9">
        <f>IF(D118=8,1,0)</f>
        <v>0</v>
      </c>
      <c r="X118" s="9">
        <f>IF(D118=9,1,0)</f>
        <v>0</v>
      </c>
      <c r="Y118" s="9">
        <f>IF(D118=10,1,0)</f>
        <v>0</v>
      </c>
      <c r="Z118" s="9">
        <f>IF(D118=11,1,0)</f>
        <v>0</v>
      </c>
      <c r="AA118" s="9">
        <f>IF(D118=12,1,0)</f>
        <v>0</v>
      </c>
      <c r="AB118" s="9">
        <f>IF(D118=13,1,0)</f>
        <v>0</v>
      </c>
      <c r="AC118" s="9">
        <f>IF(D118=14,1,0)</f>
        <v>0</v>
      </c>
    </row>
    <row r="119" spans="1:29">
      <c r="A119" s="2">
        <v>511102048</v>
      </c>
      <c r="B119" s="4" t="s">
        <v>132</v>
      </c>
      <c r="C119" s="5">
        <v>81008</v>
      </c>
      <c r="D119" s="7">
        <v>1</v>
      </c>
      <c r="E119" s="4" t="s">
        <v>127</v>
      </c>
      <c r="F119" s="2">
        <v>2007</v>
      </c>
      <c r="G119" s="2">
        <v>8</v>
      </c>
      <c r="H119" s="3">
        <v>7</v>
      </c>
      <c r="I119" s="3">
        <v>3</v>
      </c>
      <c r="J119" s="3">
        <v>3</v>
      </c>
      <c r="K119" s="2">
        <v>2006</v>
      </c>
      <c r="L119" s="3">
        <v>274705</v>
      </c>
      <c r="M119" s="3">
        <v>305000</v>
      </c>
      <c r="N119" s="3">
        <v>273536</v>
      </c>
      <c r="O119" s="3">
        <v>3892</v>
      </c>
      <c r="P119" s="9">
        <f>IF(D119=2,1,0)</f>
        <v>0</v>
      </c>
      <c r="Q119" s="9">
        <f>IF(D119=1,1,0)</f>
        <v>1</v>
      </c>
      <c r="R119" s="9">
        <f>IF(D119=3,1,0)</f>
        <v>0</v>
      </c>
      <c r="S119" s="9">
        <f>IF(D119=4,1,0)</f>
        <v>0</v>
      </c>
      <c r="T119" s="9">
        <f>IF(D119=5,1,0)</f>
        <v>0</v>
      </c>
      <c r="U119" s="9">
        <f>IF(D119=6,1,0)</f>
        <v>0</v>
      </c>
      <c r="V119" s="9">
        <f>IF(D119=7,1,0)</f>
        <v>0</v>
      </c>
      <c r="W119" s="9">
        <f>IF(D119=8,1,0)</f>
        <v>0</v>
      </c>
      <c r="X119" s="9">
        <f>IF(D119=9,1,0)</f>
        <v>0</v>
      </c>
      <c r="Y119" s="9">
        <f>IF(D119=10,1,0)</f>
        <v>0</v>
      </c>
      <c r="Z119" s="9">
        <f>IF(D119=11,1,0)</f>
        <v>0</v>
      </c>
      <c r="AA119" s="9">
        <f>IF(D119=12,1,0)</f>
        <v>0</v>
      </c>
      <c r="AB119" s="9">
        <f>IF(D119=13,1,0)</f>
        <v>0</v>
      </c>
      <c r="AC119" s="9">
        <f>IF(D119=14,1,0)</f>
        <v>0</v>
      </c>
    </row>
    <row r="120" spans="1:29">
      <c r="A120" s="2">
        <v>511102053</v>
      </c>
      <c r="B120" s="4" t="s">
        <v>133</v>
      </c>
      <c r="C120" s="5">
        <v>81008</v>
      </c>
      <c r="D120" s="9">
        <v>1</v>
      </c>
      <c r="E120" s="4" t="s">
        <v>127</v>
      </c>
      <c r="F120" s="2">
        <v>2007</v>
      </c>
      <c r="G120" s="2">
        <v>4</v>
      </c>
      <c r="H120" s="3">
        <v>8</v>
      </c>
      <c r="I120" s="3">
        <v>4</v>
      </c>
      <c r="J120" s="3">
        <v>3</v>
      </c>
      <c r="K120" s="2">
        <v>2006</v>
      </c>
      <c r="L120" s="3">
        <v>209864</v>
      </c>
      <c r="M120" s="3">
        <v>239500</v>
      </c>
      <c r="N120" s="3">
        <v>195207</v>
      </c>
      <c r="O120" s="3">
        <v>2606</v>
      </c>
      <c r="P120" s="9">
        <f>IF(D120=2,1,0)</f>
        <v>0</v>
      </c>
      <c r="Q120" s="9">
        <f>IF(D120=1,1,0)</f>
        <v>1</v>
      </c>
      <c r="R120" s="9">
        <f>IF(D120=3,1,0)</f>
        <v>0</v>
      </c>
      <c r="S120" s="9">
        <f>IF(D120=4,1,0)</f>
        <v>0</v>
      </c>
      <c r="T120" s="9">
        <f>IF(D120=5,1,0)</f>
        <v>0</v>
      </c>
      <c r="U120" s="9">
        <f>IF(D120=6,1,0)</f>
        <v>0</v>
      </c>
      <c r="V120" s="9">
        <f>IF(D120=7,1,0)</f>
        <v>0</v>
      </c>
      <c r="W120" s="9">
        <f>IF(D120=8,1,0)</f>
        <v>0</v>
      </c>
      <c r="X120" s="9">
        <f>IF(D120=9,1,0)</f>
        <v>0</v>
      </c>
      <c r="Y120" s="9">
        <f>IF(D120=10,1,0)</f>
        <v>0</v>
      </c>
      <c r="Z120" s="9">
        <f>IF(D120=11,1,0)</f>
        <v>0</v>
      </c>
      <c r="AA120" s="9">
        <f>IF(D120=12,1,0)</f>
        <v>0</v>
      </c>
      <c r="AB120" s="9">
        <f>IF(D120=13,1,0)</f>
        <v>0</v>
      </c>
      <c r="AC120" s="9">
        <f>IF(D120=14,1,0)</f>
        <v>0</v>
      </c>
    </row>
    <row r="121" spans="1:29">
      <c r="A121" s="2">
        <v>511103014</v>
      </c>
      <c r="B121" s="4" t="s">
        <v>134</v>
      </c>
      <c r="C121" s="5">
        <v>81008</v>
      </c>
      <c r="D121" s="9">
        <v>1</v>
      </c>
      <c r="E121" s="4" t="s">
        <v>127</v>
      </c>
      <c r="F121" s="2">
        <v>2013</v>
      </c>
      <c r="G121" s="2">
        <v>7</v>
      </c>
      <c r="H121" s="3">
        <v>7</v>
      </c>
      <c r="I121" s="3">
        <v>3</v>
      </c>
      <c r="J121" s="3">
        <v>2</v>
      </c>
      <c r="K121" s="2">
        <v>2005</v>
      </c>
      <c r="L121" s="3">
        <v>187554</v>
      </c>
      <c r="M121" s="3">
        <v>179000</v>
      </c>
      <c r="N121" s="3">
        <v>179453</v>
      </c>
      <c r="O121" s="3">
        <v>2393</v>
      </c>
      <c r="P121" s="9">
        <f>IF(D121=2,1,0)</f>
        <v>0</v>
      </c>
      <c r="Q121" s="9">
        <f>IF(D121=1,1,0)</f>
        <v>1</v>
      </c>
      <c r="R121" s="9">
        <f>IF(D121=3,1,0)</f>
        <v>0</v>
      </c>
      <c r="S121" s="9">
        <f>IF(D121=4,1,0)</f>
        <v>0</v>
      </c>
      <c r="T121" s="9">
        <f>IF(D121=5,1,0)</f>
        <v>0</v>
      </c>
      <c r="U121" s="9">
        <f>IF(D121=6,1,0)</f>
        <v>0</v>
      </c>
      <c r="V121" s="9">
        <f>IF(D121=7,1,0)</f>
        <v>0</v>
      </c>
      <c r="W121" s="9">
        <f>IF(D121=8,1,0)</f>
        <v>0</v>
      </c>
      <c r="X121" s="9">
        <f>IF(D121=9,1,0)</f>
        <v>0</v>
      </c>
      <c r="Y121" s="9">
        <f>IF(D121=10,1,0)</f>
        <v>0</v>
      </c>
      <c r="Z121" s="9">
        <f>IF(D121=11,1,0)</f>
        <v>0</v>
      </c>
      <c r="AA121" s="9">
        <f>IF(D121=12,1,0)</f>
        <v>0</v>
      </c>
      <c r="AB121" s="9">
        <f>IF(D121=13,1,0)</f>
        <v>0</v>
      </c>
      <c r="AC121" s="9">
        <f>IF(D121=14,1,0)</f>
        <v>0</v>
      </c>
    </row>
    <row r="122" spans="1:29">
      <c r="A122" s="2">
        <v>511106004</v>
      </c>
      <c r="B122" s="4" t="s">
        <v>135</v>
      </c>
      <c r="C122" s="5">
        <v>81008</v>
      </c>
      <c r="D122" s="9">
        <v>1</v>
      </c>
      <c r="E122" s="4" t="s">
        <v>127</v>
      </c>
      <c r="F122" s="2">
        <v>2006</v>
      </c>
      <c r="G122" s="2">
        <v>1</v>
      </c>
      <c r="H122" s="3">
        <v>8</v>
      </c>
      <c r="I122" s="3">
        <v>4</v>
      </c>
      <c r="J122" s="3">
        <v>3</v>
      </c>
      <c r="K122" s="2">
        <v>2005</v>
      </c>
      <c r="L122" s="3">
        <v>278473</v>
      </c>
      <c r="M122" s="3">
        <v>339600</v>
      </c>
      <c r="N122" s="3">
        <v>285186</v>
      </c>
      <c r="O122" s="3">
        <v>3929</v>
      </c>
      <c r="P122" s="9">
        <f>IF(D122=2,1,0)</f>
        <v>0</v>
      </c>
      <c r="Q122" s="9">
        <f>IF(D122=1,1,0)</f>
        <v>1</v>
      </c>
      <c r="R122" s="9">
        <f>IF(D122=3,1,0)</f>
        <v>0</v>
      </c>
      <c r="S122" s="9">
        <f>IF(D122=4,1,0)</f>
        <v>0</v>
      </c>
      <c r="T122" s="9">
        <f>IF(D122=5,1,0)</f>
        <v>0</v>
      </c>
      <c r="U122" s="9">
        <f>IF(D122=6,1,0)</f>
        <v>0</v>
      </c>
      <c r="V122" s="9">
        <f>IF(D122=7,1,0)</f>
        <v>0</v>
      </c>
      <c r="W122" s="9">
        <f>IF(D122=8,1,0)</f>
        <v>0</v>
      </c>
      <c r="X122" s="9">
        <f>IF(D122=9,1,0)</f>
        <v>0</v>
      </c>
      <c r="Y122" s="9">
        <f>IF(D122=10,1,0)</f>
        <v>0</v>
      </c>
      <c r="Z122" s="9">
        <f>IF(D122=11,1,0)</f>
        <v>0</v>
      </c>
      <c r="AA122" s="9">
        <f>IF(D122=12,1,0)</f>
        <v>0</v>
      </c>
      <c r="AB122" s="9">
        <f>IF(D122=13,1,0)</f>
        <v>0</v>
      </c>
      <c r="AC122" s="9">
        <f>IF(D122=14,1,0)</f>
        <v>0</v>
      </c>
    </row>
    <row r="123" spans="1:29">
      <c r="A123" s="2">
        <v>511306012</v>
      </c>
      <c r="B123" s="4" t="s">
        <v>136</v>
      </c>
      <c r="C123" s="5">
        <v>81008</v>
      </c>
      <c r="D123" s="9">
        <v>1</v>
      </c>
      <c r="E123" s="4" t="s">
        <v>127</v>
      </c>
      <c r="F123" s="2">
        <v>2009</v>
      </c>
      <c r="G123" s="2">
        <v>12</v>
      </c>
      <c r="H123" s="3">
        <v>6</v>
      </c>
      <c r="I123" s="3">
        <v>3</v>
      </c>
      <c r="J123" s="3">
        <v>3</v>
      </c>
      <c r="K123" s="2">
        <v>2006</v>
      </c>
      <c r="L123" s="3">
        <v>111538</v>
      </c>
      <c r="M123" s="3">
        <v>108500</v>
      </c>
      <c r="N123" s="3">
        <v>116360</v>
      </c>
      <c r="O123" s="3">
        <v>1655</v>
      </c>
      <c r="P123" s="9">
        <f>IF(D123=2,1,0)</f>
        <v>0</v>
      </c>
      <c r="Q123" s="9">
        <f>IF(D123=1,1,0)</f>
        <v>1</v>
      </c>
      <c r="R123" s="9">
        <f>IF(D123=3,1,0)</f>
        <v>0</v>
      </c>
      <c r="S123" s="9">
        <f>IF(D123=4,1,0)</f>
        <v>0</v>
      </c>
      <c r="T123" s="9">
        <f>IF(D123=5,1,0)</f>
        <v>0</v>
      </c>
      <c r="U123" s="9">
        <f>IF(D123=6,1,0)</f>
        <v>0</v>
      </c>
      <c r="V123" s="9">
        <f>IF(D123=7,1,0)</f>
        <v>0</v>
      </c>
      <c r="W123" s="9">
        <f>IF(D123=8,1,0)</f>
        <v>0</v>
      </c>
      <c r="X123" s="9">
        <f>IF(D123=9,1,0)</f>
        <v>0</v>
      </c>
      <c r="Y123" s="9">
        <f>IF(D123=10,1,0)</f>
        <v>0</v>
      </c>
      <c r="Z123" s="9">
        <f>IF(D123=11,1,0)</f>
        <v>0</v>
      </c>
      <c r="AA123" s="9">
        <f>IF(D123=12,1,0)</f>
        <v>0</v>
      </c>
      <c r="AB123" s="9">
        <f>IF(D123=13,1,0)</f>
        <v>0</v>
      </c>
      <c r="AC123" s="9">
        <f>IF(D123=14,1,0)</f>
        <v>0</v>
      </c>
    </row>
    <row r="124" spans="1:29">
      <c r="A124" s="2">
        <v>511422023</v>
      </c>
      <c r="B124" s="4" t="s">
        <v>137</v>
      </c>
      <c r="C124" s="5">
        <v>81008</v>
      </c>
      <c r="D124" s="9">
        <v>1</v>
      </c>
      <c r="E124" s="4" t="s">
        <v>127</v>
      </c>
      <c r="F124" s="2">
        <v>2010</v>
      </c>
      <c r="G124" s="2">
        <v>6</v>
      </c>
      <c r="H124" s="3">
        <v>6</v>
      </c>
      <c r="I124" s="3">
        <v>3</v>
      </c>
      <c r="J124" s="3">
        <v>2</v>
      </c>
      <c r="K124" s="2">
        <v>1998</v>
      </c>
      <c r="L124" s="3">
        <v>190942</v>
      </c>
      <c r="M124" s="3">
        <v>167000</v>
      </c>
      <c r="N124" s="3">
        <v>167829</v>
      </c>
      <c r="O124" s="3">
        <v>1146</v>
      </c>
      <c r="P124" s="9">
        <f>IF(D124=2,1,0)</f>
        <v>0</v>
      </c>
      <c r="Q124" s="9">
        <f>IF(D124=1,1,0)</f>
        <v>1</v>
      </c>
      <c r="R124" s="9">
        <f>IF(D124=3,1,0)</f>
        <v>0</v>
      </c>
      <c r="S124" s="9">
        <f>IF(D124=4,1,0)</f>
        <v>0</v>
      </c>
      <c r="T124" s="9">
        <f>IF(D124=5,1,0)</f>
        <v>0</v>
      </c>
      <c r="U124" s="9">
        <f>IF(D124=6,1,0)</f>
        <v>0</v>
      </c>
      <c r="V124" s="9">
        <f>IF(D124=7,1,0)</f>
        <v>0</v>
      </c>
      <c r="W124" s="9">
        <f>IF(D124=8,1,0)</f>
        <v>0</v>
      </c>
      <c r="X124" s="9">
        <f>IF(D124=9,1,0)</f>
        <v>0</v>
      </c>
      <c r="Y124" s="9">
        <f>IF(D124=10,1,0)</f>
        <v>0</v>
      </c>
      <c r="Z124" s="9">
        <f>IF(D124=11,1,0)</f>
        <v>0</v>
      </c>
      <c r="AA124" s="9">
        <f>IF(D124=12,1,0)</f>
        <v>0</v>
      </c>
      <c r="AB124" s="9">
        <f>IF(D124=13,1,0)</f>
        <v>0</v>
      </c>
      <c r="AC124" s="9">
        <f>IF(D124=14,1,0)</f>
        <v>0</v>
      </c>
    </row>
    <row r="125" spans="1:29">
      <c r="A125" s="2">
        <v>511425007</v>
      </c>
      <c r="B125" s="4" t="s">
        <v>138</v>
      </c>
      <c r="C125" s="5">
        <v>81008</v>
      </c>
      <c r="D125" s="7">
        <v>1</v>
      </c>
      <c r="E125" s="4" t="s">
        <v>127</v>
      </c>
      <c r="F125" s="2">
        <v>2012</v>
      </c>
      <c r="G125" s="2">
        <v>10</v>
      </c>
      <c r="H125" s="3">
        <v>5</v>
      </c>
      <c r="I125" s="3">
        <v>2</v>
      </c>
      <c r="J125" s="3">
        <v>3</v>
      </c>
      <c r="K125" s="2">
        <v>1998</v>
      </c>
      <c r="L125" s="3">
        <v>122378</v>
      </c>
      <c r="M125" s="3">
        <v>119000</v>
      </c>
      <c r="N125" s="3">
        <v>130703</v>
      </c>
      <c r="O125" s="3">
        <v>2670</v>
      </c>
      <c r="P125" s="9">
        <f>IF(D125=2,1,0)</f>
        <v>0</v>
      </c>
      <c r="Q125" s="9">
        <f>IF(D125=1,1,0)</f>
        <v>1</v>
      </c>
      <c r="R125" s="9">
        <f>IF(D125=3,1,0)</f>
        <v>0</v>
      </c>
      <c r="S125" s="9">
        <f>IF(D125=4,1,0)</f>
        <v>0</v>
      </c>
      <c r="T125" s="9">
        <f>IF(D125=5,1,0)</f>
        <v>0</v>
      </c>
      <c r="U125" s="9">
        <f>IF(D125=6,1,0)</f>
        <v>0</v>
      </c>
      <c r="V125" s="9">
        <f>IF(D125=7,1,0)</f>
        <v>0</v>
      </c>
      <c r="W125" s="9">
        <f>IF(D125=8,1,0)</f>
        <v>0</v>
      </c>
      <c r="X125" s="9">
        <f>IF(D125=9,1,0)</f>
        <v>0</v>
      </c>
      <c r="Y125" s="9">
        <f>IF(D125=10,1,0)</f>
        <v>0</v>
      </c>
      <c r="Z125" s="9">
        <f>IF(D125=11,1,0)</f>
        <v>0</v>
      </c>
      <c r="AA125" s="9">
        <f>IF(D125=12,1,0)</f>
        <v>0</v>
      </c>
      <c r="AB125" s="9">
        <f>IF(D125=13,1,0)</f>
        <v>0</v>
      </c>
      <c r="AC125" s="9">
        <f>IF(D125=14,1,0)</f>
        <v>0</v>
      </c>
    </row>
    <row r="126" spans="1:29">
      <c r="A126" s="2">
        <v>512328013</v>
      </c>
      <c r="B126" s="4" t="s">
        <v>139</v>
      </c>
      <c r="C126" s="5">
        <v>81008</v>
      </c>
      <c r="D126" s="9">
        <v>1</v>
      </c>
      <c r="E126" s="4" t="s">
        <v>127</v>
      </c>
      <c r="F126" s="2">
        <v>2004</v>
      </c>
      <c r="G126" s="2">
        <v>8</v>
      </c>
      <c r="H126" s="3">
        <v>6</v>
      </c>
      <c r="I126" s="3">
        <v>3</v>
      </c>
      <c r="J126" s="3">
        <v>2</v>
      </c>
      <c r="K126" s="2">
        <v>1996</v>
      </c>
      <c r="L126" s="3">
        <v>193222</v>
      </c>
      <c r="M126" s="3">
        <v>235900</v>
      </c>
      <c r="N126" s="3">
        <v>189268</v>
      </c>
      <c r="O126" s="3">
        <v>1742</v>
      </c>
      <c r="P126" s="9">
        <f>IF(D126=2,1,0)</f>
        <v>0</v>
      </c>
      <c r="Q126" s="9">
        <f>IF(D126=1,1,0)</f>
        <v>1</v>
      </c>
      <c r="R126" s="9">
        <f>IF(D126=3,1,0)</f>
        <v>0</v>
      </c>
      <c r="S126" s="9">
        <f>IF(D126=4,1,0)</f>
        <v>0</v>
      </c>
      <c r="T126" s="9">
        <f>IF(D126=5,1,0)</f>
        <v>0</v>
      </c>
      <c r="U126" s="9">
        <f>IF(D126=6,1,0)</f>
        <v>0</v>
      </c>
      <c r="V126" s="9">
        <f>IF(D126=7,1,0)</f>
        <v>0</v>
      </c>
      <c r="W126" s="9">
        <f>IF(D126=8,1,0)</f>
        <v>0</v>
      </c>
      <c r="X126" s="9">
        <f>IF(D126=9,1,0)</f>
        <v>0</v>
      </c>
      <c r="Y126" s="9">
        <f>IF(D126=10,1,0)</f>
        <v>0</v>
      </c>
      <c r="Z126" s="9">
        <f>IF(D126=11,1,0)</f>
        <v>0</v>
      </c>
      <c r="AA126" s="9">
        <f>IF(D126=12,1,0)</f>
        <v>0</v>
      </c>
      <c r="AB126" s="9">
        <f>IF(D126=13,1,0)</f>
        <v>0</v>
      </c>
      <c r="AC126" s="9">
        <f>IF(D126=14,1,0)</f>
        <v>0</v>
      </c>
    </row>
    <row r="127" spans="1:29">
      <c r="A127" s="2">
        <v>513204001</v>
      </c>
      <c r="B127" s="4" t="s">
        <v>140</v>
      </c>
      <c r="C127" s="5">
        <v>81008</v>
      </c>
      <c r="D127" s="9">
        <v>1</v>
      </c>
      <c r="E127" s="4" t="s">
        <v>127</v>
      </c>
      <c r="F127" s="2">
        <v>2013</v>
      </c>
      <c r="G127" s="2">
        <v>5</v>
      </c>
      <c r="H127" s="3">
        <v>6</v>
      </c>
      <c r="I127" s="3">
        <v>3</v>
      </c>
      <c r="J127" s="3">
        <v>2</v>
      </c>
      <c r="K127" s="2">
        <v>2002</v>
      </c>
      <c r="L127" s="3">
        <v>256785</v>
      </c>
      <c r="M127" s="3">
        <v>258000</v>
      </c>
      <c r="N127" s="3">
        <v>251575</v>
      </c>
      <c r="O127" s="3">
        <v>1748</v>
      </c>
      <c r="P127" s="9">
        <f>IF(D127=2,1,0)</f>
        <v>0</v>
      </c>
      <c r="Q127" s="9">
        <f>IF(D127=1,1,0)</f>
        <v>1</v>
      </c>
      <c r="R127" s="9">
        <f>IF(D127=3,1,0)</f>
        <v>0</v>
      </c>
      <c r="S127" s="9">
        <f>IF(D127=4,1,0)</f>
        <v>0</v>
      </c>
      <c r="T127" s="9">
        <f>IF(D127=5,1,0)</f>
        <v>0</v>
      </c>
      <c r="U127" s="9">
        <f>IF(D127=6,1,0)</f>
        <v>0</v>
      </c>
      <c r="V127" s="9">
        <f>IF(D127=7,1,0)</f>
        <v>0</v>
      </c>
      <c r="W127" s="9">
        <f>IF(D127=8,1,0)</f>
        <v>0</v>
      </c>
      <c r="X127" s="9">
        <f>IF(D127=9,1,0)</f>
        <v>0</v>
      </c>
      <c r="Y127" s="9">
        <f>IF(D127=10,1,0)</f>
        <v>0</v>
      </c>
      <c r="Z127" s="9">
        <f>IF(D127=11,1,0)</f>
        <v>0</v>
      </c>
      <c r="AA127" s="9">
        <f>IF(D127=12,1,0)</f>
        <v>0</v>
      </c>
      <c r="AB127" s="9">
        <f>IF(D127=13,1,0)</f>
        <v>0</v>
      </c>
      <c r="AC127" s="9">
        <f>IF(D127=14,1,0)</f>
        <v>0</v>
      </c>
    </row>
    <row r="128" spans="1:29">
      <c r="A128" s="2">
        <v>513212005</v>
      </c>
      <c r="B128" s="4" t="s">
        <v>141</v>
      </c>
      <c r="C128" s="5">
        <v>81008</v>
      </c>
      <c r="D128" s="9">
        <v>1</v>
      </c>
      <c r="E128" s="4" t="s">
        <v>127</v>
      </c>
      <c r="F128" s="2">
        <v>2011</v>
      </c>
      <c r="G128" s="2">
        <v>7</v>
      </c>
      <c r="H128" s="3">
        <v>6</v>
      </c>
      <c r="I128" s="3">
        <v>3</v>
      </c>
      <c r="J128" s="3">
        <v>2</v>
      </c>
      <c r="K128" s="2">
        <v>2006</v>
      </c>
      <c r="L128" s="3">
        <v>229365</v>
      </c>
      <c r="M128" s="3">
        <v>230000</v>
      </c>
      <c r="N128" s="3">
        <v>207183</v>
      </c>
      <c r="O128" s="3">
        <v>1869</v>
      </c>
      <c r="P128" s="9">
        <f>IF(D128=2,1,0)</f>
        <v>0</v>
      </c>
      <c r="Q128" s="9">
        <f>IF(D128=1,1,0)</f>
        <v>1</v>
      </c>
      <c r="R128" s="9">
        <f>IF(D128=3,1,0)</f>
        <v>0</v>
      </c>
      <c r="S128" s="9">
        <f>IF(D128=4,1,0)</f>
        <v>0</v>
      </c>
      <c r="T128" s="9">
        <f>IF(D128=5,1,0)</f>
        <v>0</v>
      </c>
      <c r="U128" s="9">
        <f>IF(D128=6,1,0)</f>
        <v>0</v>
      </c>
      <c r="V128" s="9">
        <f>IF(D128=7,1,0)</f>
        <v>0</v>
      </c>
      <c r="W128" s="9">
        <f>IF(D128=8,1,0)</f>
        <v>0</v>
      </c>
      <c r="X128" s="9">
        <f>IF(D128=9,1,0)</f>
        <v>0</v>
      </c>
      <c r="Y128" s="9">
        <f>IF(D128=10,1,0)</f>
        <v>0</v>
      </c>
      <c r="Z128" s="9">
        <f>IF(D128=11,1,0)</f>
        <v>0</v>
      </c>
      <c r="AA128" s="9">
        <f>IF(D128=12,1,0)</f>
        <v>0</v>
      </c>
      <c r="AB128" s="9">
        <f>IF(D128=13,1,0)</f>
        <v>0</v>
      </c>
      <c r="AC128" s="9">
        <f>IF(D128=14,1,0)</f>
        <v>0</v>
      </c>
    </row>
    <row r="129" spans="1:29">
      <c r="A129" s="2">
        <v>514124001</v>
      </c>
      <c r="B129" s="4" t="s">
        <v>142</v>
      </c>
      <c r="C129" s="5">
        <v>81008</v>
      </c>
      <c r="D129" s="9">
        <v>1</v>
      </c>
      <c r="E129" s="4" t="s">
        <v>127</v>
      </c>
      <c r="F129" s="2">
        <v>2012</v>
      </c>
      <c r="G129" s="2">
        <v>6</v>
      </c>
      <c r="H129" s="3">
        <v>5</v>
      </c>
      <c r="I129" s="3">
        <v>2</v>
      </c>
      <c r="J129" s="3">
        <v>2</v>
      </c>
      <c r="K129" s="2">
        <v>1963</v>
      </c>
      <c r="L129" s="3">
        <v>121743</v>
      </c>
      <c r="M129" s="3">
        <v>120000</v>
      </c>
      <c r="N129" s="3">
        <v>11642</v>
      </c>
      <c r="O129" s="3">
        <v>2584</v>
      </c>
      <c r="P129" s="9">
        <f>IF(D129=2,1,0)</f>
        <v>0</v>
      </c>
      <c r="Q129" s="9">
        <f>IF(D129=1,1,0)</f>
        <v>1</v>
      </c>
      <c r="R129" s="9">
        <f>IF(D129=3,1,0)</f>
        <v>0</v>
      </c>
      <c r="S129" s="9">
        <f>IF(D129=4,1,0)</f>
        <v>0</v>
      </c>
      <c r="T129" s="9">
        <f>IF(D129=5,1,0)</f>
        <v>0</v>
      </c>
      <c r="U129" s="9">
        <f>IF(D129=6,1,0)</f>
        <v>0</v>
      </c>
      <c r="V129" s="9">
        <f>IF(D129=7,1,0)</f>
        <v>0</v>
      </c>
      <c r="W129" s="9">
        <f>IF(D129=8,1,0)</f>
        <v>0</v>
      </c>
      <c r="X129" s="9">
        <f>IF(D129=9,1,0)</f>
        <v>0</v>
      </c>
      <c r="Y129" s="9">
        <f>IF(D129=10,1,0)</f>
        <v>0</v>
      </c>
      <c r="Z129" s="9">
        <f>IF(D129=11,1,0)</f>
        <v>0</v>
      </c>
      <c r="AA129" s="9">
        <f>IF(D129=12,1,0)</f>
        <v>0</v>
      </c>
      <c r="AB129" s="9">
        <f>IF(D129=13,1,0)</f>
        <v>0</v>
      </c>
      <c r="AC129" s="9">
        <f>IF(D129=14,1,0)</f>
        <v>0</v>
      </c>
    </row>
    <row r="130" spans="1:29">
      <c r="A130" s="2">
        <v>514214006</v>
      </c>
      <c r="B130" s="4" t="s">
        <v>143</v>
      </c>
      <c r="C130" s="5">
        <v>81008</v>
      </c>
      <c r="D130" s="7">
        <v>1</v>
      </c>
      <c r="E130" s="4" t="s">
        <v>127</v>
      </c>
      <c r="F130" s="2">
        <v>2012</v>
      </c>
      <c r="G130" s="2">
        <v>10</v>
      </c>
      <c r="H130" s="3">
        <v>5</v>
      </c>
      <c r="I130" s="3">
        <v>3</v>
      </c>
      <c r="J130" s="3">
        <v>2</v>
      </c>
      <c r="K130" s="2">
        <v>1979</v>
      </c>
      <c r="L130" s="3">
        <v>125385</v>
      </c>
      <c r="M130" s="3">
        <v>123600</v>
      </c>
      <c r="N130" s="3">
        <v>117614</v>
      </c>
      <c r="O130" s="3">
        <v>1824</v>
      </c>
      <c r="P130" s="9">
        <f>IF(D130=2,1,0)</f>
        <v>0</v>
      </c>
      <c r="Q130" s="9">
        <f>IF(D130=1,1,0)</f>
        <v>1</v>
      </c>
      <c r="R130" s="9">
        <f>IF(D130=3,1,0)</f>
        <v>0</v>
      </c>
      <c r="S130" s="9">
        <f>IF(D130=4,1,0)</f>
        <v>0</v>
      </c>
      <c r="T130" s="9">
        <f>IF(D130=5,1,0)</f>
        <v>0</v>
      </c>
      <c r="U130" s="9">
        <f>IF(D130=6,1,0)</f>
        <v>0</v>
      </c>
      <c r="V130" s="9">
        <f>IF(D130=7,1,0)</f>
        <v>0</v>
      </c>
      <c r="W130" s="9">
        <f>IF(D130=8,1,0)</f>
        <v>0</v>
      </c>
      <c r="X130" s="9">
        <f>IF(D130=9,1,0)</f>
        <v>0</v>
      </c>
      <c r="Y130" s="9">
        <f>IF(D130=10,1,0)</f>
        <v>0</v>
      </c>
      <c r="Z130" s="9">
        <f>IF(D130=11,1,0)</f>
        <v>0</v>
      </c>
      <c r="AA130" s="9">
        <f>IF(D130=12,1,0)</f>
        <v>0</v>
      </c>
      <c r="AB130" s="9">
        <f>IF(D130=13,1,0)</f>
        <v>0</v>
      </c>
      <c r="AC130" s="9">
        <f>IF(D130=14,1,0)</f>
        <v>0</v>
      </c>
    </row>
    <row r="131" spans="1:29">
      <c r="A131" s="2">
        <v>514220012</v>
      </c>
      <c r="B131" s="4" t="s">
        <v>144</v>
      </c>
      <c r="C131" s="5">
        <v>81008</v>
      </c>
      <c r="D131" s="7">
        <v>1</v>
      </c>
      <c r="E131" s="4" t="s">
        <v>127</v>
      </c>
      <c r="F131" s="2">
        <v>2013</v>
      </c>
      <c r="G131" s="2">
        <v>10</v>
      </c>
      <c r="H131" s="3">
        <v>4</v>
      </c>
      <c r="I131" s="3">
        <v>2</v>
      </c>
      <c r="J131" s="3">
        <v>2</v>
      </c>
      <c r="K131" s="2">
        <v>2003</v>
      </c>
      <c r="L131" s="3">
        <v>139189</v>
      </c>
      <c r="M131" s="3">
        <v>124900</v>
      </c>
      <c r="N131" s="3">
        <v>120110</v>
      </c>
      <c r="O131" s="3">
        <v>1825</v>
      </c>
      <c r="P131" s="9">
        <f>IF(D131=2,1,0)</f>
        <v>0</v>
      </c>
      <c r="Q131" s="9">
        <f>IF(D131=1,1,0)</f>
        <v>1</v>
      </c>
      <c r="R131" s="9">
        <f>IF(D131=3,1,0)</f>
        <v>0</v>
      </c>
      <c r="S131" s="9">
        <f>IF(D131=4,1,0)</f>
        <v>0</v>
      </c>
      <c r="T131" s="9">
        <f>IF(D131=5,1,0)</f>
        <v>0</v>
      </c>
      <c r="U131" s="9">
        <f>IF(D131=6,1,0)</f>
        <v>0</v>
      </c>
      <c r="V131" s="9">
        <f>IF(D131=7,1,0)</f>
        <v>0</v>
      </c>
      <c r="W131" s="9">
        <f>IF(D131=8,1,0)</f>
        <v>0</v>
      </c>
      <c r="X131" s="9">
        <f>IF(D131=9,1,0)</f>
        <v>0</v>
      </c>
      <c r="Y131" s="9">
        <f>IF(D131=10,1,0)</f>
        <v>0</v>
      </c>
      <c r="Z131" s="9">
        <f>IF(D131=11,1,0)</f>
        <v>0</v>
      </c>
      <c r="AA131" s="9">
        <f>IF(D131=12,1,0)</f>
        <v>0</v>
      </c>
      <c r="AB131" s="9">
        <f>IF(D131=13,1,0)</f>
        <v>0</v>
      </c>
      <c r="AC131" s="9">
        <f>IF(D131=14,1,0)</f>
        <v>0</v>
      </c>
    </row>
    <row r="132" spans="1:29">
      <c r="A132" s="2">
        <v>514425013</v>
      </c>
      <c r="B132" s="4" t="s">
        <v>145</v>
      </c>
      <c r="C132" s="5">
        <v>81003</v>
      </c>
      <c r="D132" s="2">
        <v>5</v>
      </c>
      <c r="E132" s="4" t="s">
        <v>146</v>
      </c>
      <c r="F132" s="2">
        <v>2001</v>
      </c>
      <c r="G132" s="2">
        <v>11</v>
      </c>
      <c r="H132" s="3">
        <v>8</v>
      </c>
      <c r="I132" s="3">
        <v>4</v>
      </c>
      <c r="J132" s="3">
        <v>2</v>
      </c>
      <c r="K132" s="2">
        <v>1975</v>
      </c>
      <c r="L132" s="3">
        <v>151603</v>
      </c>
      <c r="M132" s="3">
        <v>130000</v>
      </c>
      <c r="N132" s="3">
        <v>150785</v>
      </c>
      <c r="O132" s="3">
        <v>2111</v>
      </c>
      <c r="P132" s="9">
        <f>IF(D132=2,1,0)</f>
        <v>0</v>
      </c>
      <c r="Q132" s="9">
        <f>IF(D132=1,1,0)</f>
        <v>0</v>
      </c>
      <c r="R132" s="9">
        <f>IF(D132=3,1,0)</f>
        <v>0</v>
      </c>
      <c r="S132" s="9">
        <f>IF(D132=4,1,0)</f>
        <v>0</v>
      </c>
      <c r="T132" s="9">
        <f>IF(D132=5,1,0)</f>
        <v>1</v>
      </c>
      <c r="U132" s="9">
        <f>IF(D132=6,1,0)</f>
        <v>0</v>
      </c>
      <c r="V132" s="9">
        <f>IF(D132=7,1,0)</f>
        <v>0</v>
      </c>
      <c r="W132" s="9">
        <f>IF(D132=8,1,0)</f>
        <v>0</v>
      </c>
      <c r="X132" s="9">
        <f>IF(D132=9,1,0)</f>
        <v>0</v>
      </c>
      <c r="Y132" s="9">
        <f>IF(D132=10,1,0)</f>
        <v>0</v>
      </c>
      <c r="Z132" s="9">
        <f>IF(D132=11,1,0)</f>
        <v>0</v>
      </c>
      <c r="AA132" s="9">
        <f>IF(D132=12,1,0)</f>
        <v>0</v>
      </c>
      <c r="AB132" s="9">
        <f>IF(D132=13,1,0)</f>
        <v>0</v>
      </c>
      <c r="AC132" s="9">
        <f>IF(D132=14,1,0)</f>
        <v>0</v>
      </c>
    </row>
    <row r="133" spans="1:29">
      <c r="A133" s="2">
        <v>522003024</v>
      </c>
      <c r="B133" s="4" t="s">
        <v>147</v>
      </c>
      <c r="C133" s="5">
        <v>81003</v>
      </c>
      <c r="D133" s="6">
        <v>5</v>
      </c>
      <c r="E133" s="4" t="s">
        <v>146</v>
      </c>
      <c r="F133" s="2">
        <v>2013</v>
      </c>
      <c r="G133" s="2">
        <v>6</v>
      </c>
      <c r="H133" s="3">
        <v>4</v>
      </c>
      <c r="I133" s="3">
        <v>2</v>
      </c>
      <c r="J133" s="3">
        <v>2</v>
      </c>
      <c r="K133" s="2">
        <v>1955</v>
      </c>
      <c r="L133" s="3">
        <v>39760</v>
      </c>
      <c r="M133" s="3">
        <v>57900</v>
      </c>
      <c r="N133" s="3">
        <v>31007</v>
      </c>
      <c r="O133" s="3">
        <v>672</v>
      </c>
      <c r="P133" s="9">
        <f>IF(D133=2,1,0)</f>
        <v>0</v>
      </c>
      <c r="Q133" s="9">
        <f>IF(D133=1,1,0)</f>
        <v>0</v>
      </c>
      <c r="R133" s="9">
        <f>IF(D133=3,1,0)</f>
        <v>0</v>
      </c>
      <c r="S133" s="9">
        <f>IF(D133=4,1,0)</f>
        <v>0</v>
      </c>
      <c r="T133" s="9">
        <f>IF(D133=5,1,0)</f>
        <v>1</v>
      </c>
      <c r="U133" s="9">
        <f>IF(D133=6,1,0)</f>
        <v>0</v>
      </c>
      <c r="V133" s="9">
        <f>IF(D133=7,1,0)</f>
        <v>0</v>
      </c>
      <c r="W133" s="9">
        <f>IF(D133=8,1,0)</f>
        <v>0</v>
      </c>
      <c r="X133" s="9">
        <f>IF(D133=9,1,0)</f>
        <v>0</v>
      </c>
      <c r="Y133" s="9">
        <f>IF(D133=10,1,0)</f>
        <v>0</v>
      </c>
      <c r="Z133" s="9">
        <f>IF(D133=11,1,0)</f>
        <v>0</v>
      </c>
      <c r="AA133" s="9">
        <f>IF(D133=12,1,0)</f>
        <v>0</v>
      </c>
      <c r="AB133" s="9">
        <f>IF(D133=13,1,0)</f>
        <v>0</v>
      </c>
      <c r="AC133" s="9">
        <f>IF(D133=14,1,0)</f>
        <v>0</v>
      </c>
    </row>
    <row r="134" spans="1:29">
      <c r="A134" s="2">
        <v>522303009</v>
      </c>
      <c r="B134" s="4" t="s">
        <v>148</v>
      </c>
      <c r="C134" s="5">
        <v>81003</v>
      </c>
      <c r="D134" s="6">
        <v>5</v>
      </c>
      <c r="E134" s="4" t="s">
        <v>146</v>
      </c>
      <c r="F134" s="2">
        <v>2012</v>
      </c>
      <c r="G134" s="2">
        <v>6</v>
      </c>
      <c r="H134" s="3">
        <v>7</v>
      </c>
      <c r="I134" s="3">
        <v>3</v>
      </c>
      <c r="J134" s="3">
        <v>2</v>
      </c>
      <c r="K134" s="2">
        <v>2005</v>
      </c>
      <c r="L134" s="3">
        <v>110424</v>
      </c>
      <c r="M134" s="3">
        <v>25000</v>
      </c>
      <c r="N134" s="3">
        <v>109208</v>
      </c>
      <c r="O134" s="3">
        <v>1556</v>
      </c>
      <c r="P134" s="9">
        <f>IF(D134=2,1,0)</f>
        <v>0</v>
      </c>
      <c r="Q134" s="9">
        <f>IF(D134=1,1,0)</f>
        <v>0</v>
      </c>
      <c r="R134" s="9">
        <f>IF(D134=3,1,0)</f>
        <v>0</v>
      </c>
      <c r="S134" s="9">
        <f>IF(D134=4,1,0)</f>
        <v>0</v>
      </c>
      <c r="T134" s="9">
        <f>IF(D134=5,1,0)</f>
        <v>1</v>
      </c>
      <c r="U134" s="9">
        <f>IF(D134=6,1,0)</f>
        <v>0</v>
      </c>
      <c r="V134" s="9">
        <f>IF(D134=7,1,0)</f>
        <v>0</v>
      </c>
      <c r="W134" s="9">
        <f>IF(D134=8,1,0)</f>
        <v>0</v>
      </c>
      <c r="X134" s="9">
        <f>IF(D134=9,1,0)</f>
        <v>0</v>
      </c>
      <c r="Y134" s="9">
        <f>IF(D134=10,1,0)</f>
        <v>0</v>
      </c>
      <c r="Z134" s="9">
        <f>IF(D134=11,1,0)</f>
        <v>0</v>
      </c>
      <c r="AA134" s="9">
        <f>IF(D134=12,1,0)</f>
        <v>0</v>
      </c>
      <c r="AB134" s="9">
        <f>IF(D134=13,1,0)</f>
        <v>0</v>
      </c>
      <c r="AC134" s="9">
        <f>IF(D134=14,1,0)</f>
        <v>0</v>
      </c>
    </row>
    <row r="135" spans="1:29">
      <c r="A135" s="2">
        <v>522417036</v>
      </c>
      <c r="B135" s="4" t="s">
        <v>149</v>
      </c>
      <c r="C135" s="5">
        <v>81003</v>
      </c>
      <c r="D135" s="2">
        <v>5</v>
      </c>
      <c r="E135" s="4" t="s">
        <v>146</v>
      </c>
      <c r="F135" s="2">
        <v>2008</v>
      </c>
      <c r="G135" s="2">
        <v>4</v>
      </c>
      <c r="H135" s="3">
        <v>6</v>
      </c>
      <c r="I135" s="3">
        <v>3</v>
      </c>
      <c r="J135" s="3">
        <v>3</v>
      </c>
      <c r="K135" s="2">
        <v>2004</v>
      </c>
      <c r="L135" s="3">
        <v>87692</v>
      </c>
      <c r="M135" s="3">
        <v>117000</v>
      </c>
      <c r="N135" s="3">
        <v>88882</v>
      </c>
      <c r="O135" s="3">
        <v>1215</v>
      </c>
      <c r="P135" s="9">
        <f>IF(D135=2,1,0)</f>
        <v>0</v>
      </c>
      <c r="Q135" s="9">
        <f>IF(D135=1,1,0)</f>
        <v>0</v>
      </c>
      <c r="R135" s="9">
        <f>IF(D135=3,1,0)</f>
        <v>0</v>
      </c>
      <c r="S135" s="9">
        <f>IF(D135=4,1,0)</f>
        <v>0</v>
      </c>
      <c r="T135" s="9">
        <f>IF(D135=5,1,0)</f>
        <v>1</v>
      </c>
      <c r="U135" s="9">
        <f>IF(D135=6,1,0)</f>
        <v>0</v>
      </c>
      <c r="V135" s="9">
        <f>IF(D135=7,1,0)</f>
        <v>0</v>
      </c>
      <c r="W135" s="9">
        <f>IF(D135=8,1,0)</f>
        <v>0</v>
      </c>
      <c r="X135" s="9">
        <f>IF(D135=9,1,0)</f>
        <v>0</v>
      </c>
      <c r="Y135" s="9">
        <f>IF(D135=10,1,0)</f>
        <v>0</v>
      </c>
      <c r="Z135" s="9">
        <f>IF(D135=11,1,0)</f>
        <v>0</v>
      </c>
      <c r="AA135" s="9">
        <f>IF(D135=12,1,0)</f>
        <v>0</v>
      </c>
      <c r="AB135" s="9">
        <f>IF(D135=13,1,0)</f>
        <v>0</v>
      </c>
      <c r="AC135" s="9">
        <f>IF(D135=14,1,0)</f>
        <v>0</v>
      </c>
    </row>
    <row r="136" spans="1:29">
      <c r="A136" s="2">
        <v>523105031</v>
      </c>
      <c r="B136" s="4" t="s">
        <v>150</v>
      </c>
      <c r="C136" s="5">
        <v>81008</v>
      </c>
      <c r="D136" s="6">
        <v>3</v>
      </c>
      <c r="E136" s="4" t="s">
        <v>162</v>
      </c>
      <c r="F136" s="2">
        <v>2003</v>
      </c>
      <c r="G136" s="2">
        <v>5</v>
      </c>
      <c r="H136" s="3">
        <v>5</v>
      </c>
      <c r="I136" s="3">
        <v>3</v>
      </c>
      <c r="J136" s="3">
        <v>1</v>
      </c>
      <c r="K136" s="2">
        <v>1950</v>
      </c>
      <c r="L136" s="3">
        <v>95502</v>
      </c>
      <c r="M136" s="3">
        <v>104000</v>
      </c>
      <c r="N136" s="3">
        <v>45719</v>
      </c>
      <c r="O136" s="3">
        <v>887</v>
      </c>
      <c r="P136" s="9">
        <f>IF(D136=2,1,0)</f>
        <v>0</v>
      </c>
      <c r="Q136" s="9">
        <f>IF(D136=1,1,0)</f>
        <v>0</v>
      </c>
      <c r="R136" s="9">
        <f>IF(D136=3,1,0)</f>
        <v>1</v>
      </c>
      <c r="S136" s="9">
        <f>IF(D136=4,1,0)</f>
        <v>0</v>
      </c>
      <c r="T136" s="9">
        <f>IF(D136=5,1,0)</f>
        <v>0</v>
      </c>
      <c r="U136" s="9">
        <f>IF(D136=6,1,0)</f>
        <v>0</v>
      </c>
      <c r="V136" s="9">
        <f>IF(D136=7,1,0)</f>
        <v>0</v>
      </c>
      <c r="W136" s="9">
        <f>IF(D136=8,1,0)</f>
        <v>0</v>
      </c>
      <c r="X136" s="9">
        <f>IF(D136=9,1,0)</f>
        <v>0</v>
      </c>
      <c r="Y136" s="9">
        <f>IF(D136=10,1,0)</f>
        <v>0</v>
      </c>
      <c r="Z136" s="9">
        <f>IF(D136=11,1,0)</f>
        <v>0</v>
      </c>
      <c r="AA136" s="9">
        <f>IF(D136=12,1,0)</f>
        <v>0</v>
      </c>
      <c r="AB136" s="9">
        <f>IF(D136=13,1,0)</f>
        <v>0</v>
      </c>
      <c r="AC136" s="9">
        <f>IF(D136=14,1,0)</f>
        <v>0</v>
      </c>
    </row>
    <row r="137" spans="1:29">
      <c r="A137" s="2">
        <v>523218016</v>
      </c>
      <c r="B137" s="4" t="s">
        <v>151</v>
      </c>
      <c r="C137" s="5">
        <v>81008</v>
      </c>
      <c r="D137" s="6">
        <v>3</v>
      </c>
      <c r="E137" s="4" t="s">
        <v>162</v>
      </c>
      <c r="F137" s="2">
        <v>2003</v>
      </c>
      <c r="G137" s="2">
        <v>11</v>
      </c>
      <c r="H137" s="3">
        <v>5</v>
      </c>
      <c r="I137" s="3">
        <v>3</v>
      </c>
      <c r="J137" s="3">
        <v>1</v>
      </c>
      <c r="K137" s="2">
        <v>1951</v>
      </c>
      <c r="L137" s="3">
        <v>90704</v>
      </c>
      <c r="M137" s="3">
        <v>80500</v>
      </c>
      <c r="N137" s="3">
        <v>74170</v>
      </c>
      <c r="O137" s="3">
        <v>936</v>
      </c>
      <c r="P137" s="9">
        <f>IF(D137=2,1,0)</f>
        <v>0</v>
      </c>
      <c r="Q137" s="9">
        <f>IF(D137=1,1,0)</f>
        <v>0</v>
      </c>
      <c r="R137" s="9">
        <f>IF(D137=3,1,0)</f>
        <v>1</v>
      </c>
      <c r="S137" s="9">
        <f>IF(D137=4,1,0)</f>
        <v>0</v>
      </c>
      <c r="T137" s="9">
        <f>IF(D137=5,1,0)</f>
        <v>0</v>
      </c>
      <c r="U137" s="9">
        <f>IF(D137=6,1,0)</f>
        <v>0</v>
      </c>
      <c r="V137" s="9">
        <f>IF(D137=7,1,0)</f>
        <v>0</v>
      </c>
      <c r="W137" s="9">
        <f>IF(D137=8,1,0)</f>
        <v>0</v>
      </c>
      <c r="X137" s="9">
        <f>IF(D137=9,1,0)</f>
        <v>0</v>
      </c>
      <c r="Y137" s="9">
        <f>IF(D137=10,1,0)</f>
        <v>0</v>
      </c>
      <c r="Z137" s="9">
        <f>IF(D137=11,1,0)</f>
        <v>0</v>
      </c>
      <c r="AA137" s="9">
        <f>IF(D137=12,1,0)</f>
        <v>0</v>
      </c>
      <c r="AB137" s="9">
        <f>IF(D137=13,1,0)</f>
        <v>0</v>
      </c>
      <c r="AC137" s="9">
        <f>IF(D137=14,1,0)</f>
        <v>0</v>
      </c>
    </row>
    <row r="138" spans="1:29">
      <c r="A138" s="2">
        <v>523242035</v>
      </c>
      <c r="B138" s="4" t="s">
        <v>152</v>
      </c>
      <c r="C138" s="5">
        <v>81003</v>
      </c>
      <c r="D138" s="6">
        <v>3</v>
      </c>
      <c r="E138" s="4" t="s">
        <v>162</v>
      </c>
      <c r="F138" s="2">
        <v>1996</v>
      </c>
      <c r="G138" s="2">
        <v>4</v>
      </c>
      <c r="H138" s="3">
        <v>6</v>
      </c>
      <c r="I138" s="3">
        <v>3</v>
      </c>
      <c r="J138" s="3">
        <v>2</v>
      </c>
      <c r="K138" s="2">
        <v>1999</v>
      </c>
      <c r="L138" s="3">
        <v>95415</v>
      </c>
      <c r="M138" s="3">
        <v>449200</v>
      </c>
      <c r="N138" s="3">
        <v>91091</v>
      </c>
      <c r="O138" s="3">
        <v>960</v>
      </c>
      <c r="P138" s="9">
        <f>IF(D138=2,1,0)</f>
        <v>0</v>
      </c>
      <c r="Q138" s="9">
        <f>IF(D138=1,1,0)</f>
        <v>0</v>
      </c>
      <c r="R138" s="9">
        <f>IF(D138=3,1,0)</f>
        <v>1</v>
      </c>
      <c r="S138" s="9">
        <f>IF(D138=4,1,0)</f>
        <v>0</v>
      </c>
      <c r="T138" s="9">
        <f>IF(D138=5,1,0)</f>
        <v>0</v>
      </c>
      <c r="U138" s="9">
        <f>IF(D138=6,1,0)</f>
        <v>0</v>
      </c>
      <c r="V138" s="9">
        <f>IF(D138=7,1,0)</f>
        <v>0</v>
      </c>
      <c r="W138" s="9">
        <f>IF(D138=8,1,0)</f>
        <v>0</v>
      </c>
      <c r="X138" s="9">
        <f>IF(D138=9,1,0)</f>
        <v>0</v>
      </c>
      <c r="Y138" s="9">
        <f>IF(D138=10,1,0)</f>
        <v>0</v>
      </c>
      <c r="Z138" s="9">
        <f>IF(D138=11,1,0)</f>
        <v>0</v>
      </c>
      <c r="AA138" s="9">
        <f>IF(D138=12,1,0)</f>
        <v>0</v>
      </c>
      <c r="AB138" s="9">
        <f>IF(D138=13,1,0)</f>
        <v>0</v>
      </c>
      <c r="AC138" s="9">
        <f>IF(D138=14,1,0)</f>
        <v>0</v>
      </c>
    </row>
    <row r="139" spans="1:29">
      <c r="A139" s="2">
        <v>523243002</v>
      </c>
      <c r="B139" s="4" t="s">
        <v>153</v>
      </c>
      <c r="C139" s="5">
        <v>81003</v>
      </c>
      <c r="D139" s="9">
        <v>1</v>
      </c>
      <c r="E139" s="4" t="s">
        <v>127</v>
      </c>
      <c r="F139" s="2">
        <v>2013</v>
      </c>
      <c r="G139" s="2">
        <v>4</v>
      </c>
      <c r="H139" s="3">
        <v>5</v>
      </c>
      <c r="I139" s="3">
        <v>3</v>
      </c>
      <c r="J139" s="3">
        <v>2</v>
      </c>
      <c r="K139" s="2">
        <v>1992</v>
      </c>
      <c r="L139" s="3">
        <v>61399</v>
      </c>
      <c r="M139" s="3">
        <v>37899</v>
      </c>
      <c r="N139" s="3">
        <v>97676</v>
      </c>
      <c r="O139" s="3">
        <v>2098</v>
      </c>
      <c r="P139" s="9">
        <f>IF(D139=2,1,0)</f>
        <v>0</v>
      </c>
      <c r="Q139" s="9">
        <f>IF(D139=1,1,0)</f>
        <v>1</v>
      </c>
      <c r="R139" s="9">
        <f>IF(D139=3,1,0)</f>
        <v>0</v>
      </c>
      <c r="S139" s="9">
        <f>IF(D139=4,1,0)</f>
        <v>0</v>
      </c>
      <c r="T139" s="9">
        <f>IF(D139=5,1,0)</f>
        <v>0</v>
      </c>
      <c r="U139" s="9">
        <f>IF(D139=6,1,0)</f>
        <v>0</v>
      </c>
      <c r="V139" s="9">
        <f>IF(D139=7,1,0)</f>
        <v>0</v>
      </c>
      <c r="W139" s="9">
        <f>IF(D139=8,1,0)</f>
        <v>0</v>
      </c>
      <c r="X139" s="9">
        <f>IF(D139=9,1,0)</f>
        <v>0</v>
      </c>
      <c r="Y139" s="9">
        <f>IF(D139=10,1,0)</f>
        <v>0</v>
      </c>
      <c r="Z139" s="9">
        <f>IF(D139=11,1,0)</f>
        <v>0</v>
      </c>
      <c r="AA139" s="9">
        <f>IF(D139=12,1,0)</f>
        <v>0</v>
      </c>
      <c r="AB139" s="9">
        <f>IF(D139=13,1,0)</f>
        <v>0</v>
      </c>
      <c r="AC139" s="9">
        <f>IF(D139=14,1,0)</f>
        <v>0</v>
      </c>
    </row>
    <row r="140" spans="1:29">
      <c r="A140" s="2">
        <v>523248015</v>
      </c>
      <c r="B140" s="4" t="s">
        <v>154</v>
      </c>
      <c r="C140" s="5">
        <v>81008</v>
      </c>
      <c r="D140" s="2">
        <v>3</v>
      </c>
      <c r="E140" s="4" t="s">
        <v>162</v>
      </c>
      <c r="F140" s="2">
        <v>1991</v>
      </c>
      <c r="G140" s="2">
        <v>6</v>
      </c>
      <c r="H140" s="3">
        <v>6</v>
      </c>
      <c r="I140" s="3">
        <v>3</v>
      </c>
      <c r="J140" s="3">
        <v>2</v>
      </c>
      <c r="K140" s="2">
        <v>2003</v>
      </c>
      <c r="L140" s="3">
        <v>88916</v>
      </c>
      <c r="M140" s="3">
        <v>49500</v>
      </c>
      <c r="N140" s="3">
        <v>120750</v>
      </c>
      <c r="O140" s="3">
        <v>1275</v>
      </c>
      <c r="P140" s="9">
        <f>IF(D140=2,1,0)</f>
        <v>0</v>
      </c>
      <c r="Q140" s="9">
        <f>IF(D140=1,1,0)</f>
        <v>0</v>
      </c>
      <c r="R140" s="9">
        <f>IF(D140=3,1,0)</f>
        <v>1</v>
      </c>
      <c r="S140" s="9">
        <f>IF(D140=4,1,0)</f>
        <v>0</v>
      </c>
      <c r="T140" s="9">
        <f>IF(D140=5,1,0)</f>
        <v>0</v>
      </c>
      <c r="U140" s="9">
        <f>IF(D140=6,1,0)</f>
        <v>0</v>
      </c>
      <c r="V140" s="9">
        <f>IF(D140=7,1,0)</f>
        <v>0</v>
      </c>
      <c r="W140" s="9">
        <f>IF(D140=8,1,0)</f>
        <v>0</v>
      </c>
      <c r="X140" s="9">
        <f>IF(D140=9,1,0)</f>
        <v>0</v>
      </c>
      <c r="Y140" s="9">
        <f>IF(D140=10,1,0)</f>
        <v>0</v>
      </c>
      <c r="Z140" s="9">
        <f>IF(D140=11,1,0)</f>
        <v>0</v>
      </c>
      <c r="AA140" s="9">
        <f>IF(D140=12,1,0)</f>
        <v>0</v>
      </c>
      <c r="AB140" s="9">
        <f>IF(D140=13,1,0)</f>
        <v>0</v>
      </c>
      <c r="AC140" s="9">
        <f>IF(D140=14,1,0)</f>
        <v>0</v>
      </c>
    </row>
    <row r="141" spans="1:29">
      <c r="A141" s="2">
        <v>524213003</v>
      </c>
      <c r="B141" s="4" t="s">
        <v>155</v>
      </c>
      <c r="C141" s="5">
        <v>81008</v>
      </c>
      <c r="D141" s="2">
        <v>3</v>
      </c>
      <c r="E141" s="4" t="s">
        <v>162</v>
      </c>
      <c r="F141" s="2">
        <v>2010</v>
      </c>
      <c r="G141" s="2">
        <v>4</v>
      </c>
      <c r="H141" s="3">
        <v>6</v>
      </c>
      <c r="I141" s="3">
        <v>3</v>
      </c>
      <c r="J141" s="3">
        <v>3</v>
      </c>
      <c r="K141" s="2">
        <v>1957</v>
      </c>
      <c r="L141" s="3">
        <v>134021</v>
      </c>
      <c r="M141" s="3">
        <v>157000</v>
      </c>
      <c r="N141" s="3">
        <v>105152</v>
      </c>
      <c r="O141" s="3">
        <v>1992</v>
      </c>
      <c r="P141" s="9">
        <f>IF(D141=2,1,0)</f>
        <v>0</v>
      </c>
      <c r="Q141" s="9">
        <f>IF(D141=1,1,0)</f>
        <v>0</v>
      </c>
      <c r="R141" s="9">
        <f>IF(D141=3,1,0)</f>
        <v>1</v>
      </c>
      <c r="S141" s="9">
        <f>IF(D141=4,1,0)</f>
        <v>0</v>
      </c>
      <c r="T141" s="9">
        <f>IF(D141=5,1,0)</f>
        <v>0</v>
      </c>
      <c r="U141" s="9">
        <f>IF(D141=6,1,0)</f>
        <v>0</v>
      </c>
      <c r="V141" s="9">
        <f>IF(D141=7,1,0)</f>
        <v>0</v>
      </c>
      <c r="W141" s="9">
        <f>IF(D141=8,1,0)</f>
        <v>0</v>
      </c>
      <c r="X141" s="9">
        <f>IF(D141=9,1,0)</f>
        <v>0</v>
      </c>
      <c r="Y141" s="9">
        <f>IF(D141=10,1,0)</f>
        <v>0</v>
      </c>
      <c r="Z141" s="9">
        <f>IF(D141=11,1,0)</f>
        <v>0</v>
      </c>
      <c r="AA141" s="9">
        <f>IF(D141=12,1,0)</f>
        <v>0</v>
      </c>
      <c r="AB141" s="9">
        <f>IF(D141=13,1,0)</f>
        <v>0</v>
      </c>
      <c r="AC141" s="9">
        <f>IF(D141=14,1,0)</f>
        <v>0</v>
      </c>
    </row>
    <row r="142" spans="1:29">
      <c r="A142" s="2">
        <v>524223009</v>
      </c>
      <c r="B142" s="4" t="s">
        <v>156</v>
      </c>
      <c r="C142" s="5">
        <v>81003</v>
      </c>
      <c r="D142" s="2">
        <v>3</v>
      </c>
      <c r="E142" s="4" t="s">
        <v>162</v>
      </c>
      <c r="F142" s="2">
        <v>2005</v>
      </c>
      <c r="G142" s="2">
        <v>5</v>
      </c>
      <c r="H142" s="3">
        <v>6</v>
      </c>
      <c r="I142" s="3">
        <v>3</v>
      </c>
      <c r="J142" s="3">
        <v>1</v>
      </c>
      <c r="K142" s="2">
        <v>1900</v>
      </c>
      <c r="L142" s="3">
        <v>82472</v>
      </c>
      <c r="M142" s="3">
        <v>85000</v>
      </c>
      <c r="N142" s="3">
        <v>58706</v>
      </c>
      <c r="O142" s="3">
        <v>792</v>
      </c>
      <c r="P142" s="9">
        <f>IF(D142=2,1,0)</f>
        <v>0</v>
      </c>
      <c r="Q142" s="9">
        <f>IF(D142=1,1,0)</f>
        <v>0</v>
      </c>
      <c r="R142" s="9">
        <f>IF(D142=3,1,0)</f>
        <v>1</v>
      </c>
      <c r="S142" s="9">
        <f>IF(D142=4,1,0)</f>
        <v>0</v>
      </c>
      <c r="T142" s="9">
        <f>IF(D142=5,1,0)</f>
        <v>0</v>
      </c>
      <c r="U142" s="9">
        <f>IF(D142=6,1,0)</f>
        <v>0</v>
      </c>
      <c r="V142" s="9">
        <f>IF(D142=7,1,0)</f>
        <v>0</v>
      </c>
      <c r="W142" s="9">
        <f>IF(D142=8,1,0)</f>
        <v>0</v>
      </c>
      <c r="X142" s="9">
        <f>IF(D142=9,1,0)</f>
        <v>0</v>
      </c>
      <c r="Y142" s="9">
        <f>IF(D142=10,1,0)</f>
        <v>0</v>
      </c>
      <c r="Z142" s="9">
        <f>IF(D142=11,1,0)</f>
        <v>0</v>
      </c>
      <c r="AA142" s="9">
        <f>IF(D142=12,1,0)</f>
        <v>0</v>
      </c>
      <c r="AB142" s="9">
        <f>IF(D142=13,1,0)</f>
        <v>0</v>
      </c>
      <c r="AC142" s="9">
        <f>IF(D142=14,1,0)</f>
        <v>0</v>
      </c>
    </row>
    <row r="143" spans="1:29">
      <c r="A143" s="2">
        <v>524224012</v>
      </c>
      <c r="B143" s="4" t="s">
        <v>157</v>
      </c>
      <c r="C143" s="5">
        <v>81003</v>
      </c>
      <c r="D143" s="6">
        <v>3</v>
      </c>
      <c r="E143" s="4" t="s">
        <v>162</v>
      </c>
      <c r="F143" s="2">
        <v>2009</v>
      </c>
      <c r="G143" s="2">
        <v>8</v>
      </c>
      <c r="H143" s="3">
        <v>6</v>
      </c>
      <c r="I143" s="3">
        <v>3</v>
      </c>
      <c r="J143" s="3">
        <v>2</v>
      </c>
      <c r="K143" s="2">
        <v>1949</v>
      </c>
      <c r="L143" s="3">
        <v>119208</v>
      </c>
      <c r="M143" s="3">
        <v>109000</v>
      </c>
      <c r="N143" s="3">
        <v>81913</v>
      </c>
      <c r="O143" s="3">
        <v>1103</v>
      </c>
      <c r="P143" s="9">
        <f>IF(D143=2,1,0)</f>
        <v>0</v>
      </c>
      <c r="Q143" s="9">
        <f>IF(D143=1,1,0)</f>
        <v>0</v>
      </c>
      <c r="R143" s="9">
        <f>IF(D143=3,1,0)</f>
        <v>1</v>
      </c>
      <c r="S143" s="9">
        <f>IF(D143=4,1,0)</f>
        <v>0</v>
      </c>
      <c r="T143" s="9">
        <f>IF(D143=5,1,0)</f>
        <v>0</v>
      </c>
      <c r="U143" s="9">
        <f>IF(D143=6,1,0)</f>
        <v>0</v>
      </c>
      <c r="V143" s="9">
        <f>IF(D143=7,1,0)</f>
        <v>0</v>
      </c>
      <c r="W143" s="9">
        <f>IF(D143=8,1,0)</f>
        <v>0</v>
      </c>
      <c r="X143" s="9">
        <f>IF(D143=9,1,0)</f>
        <v>0</v>
      </c>
      <c r="Y143" s="9">
        <f>IF(D143=10,1,0)</f>
        <v>0</v>
      </c>
      <c r="Z143" s="9">
        <f>IF(D143=11,1,0)</f>
        <v>0</v>
      </c>
      <c r="AA143" s="9">
        <f>IF(D143=12,1,0)</f>
        <v>0</v>
      </c>
      <c r="AB143" s="9">
        <f>IF(D143=13,1,0)</f>
        <v>0</v>
      </c>
      <c r="AC143" s="9">
        <f>IF(D143=14,1,0)</f>
        <v>0</v>
      </c>
    </row>
    <row r="144" spans="1:29">
      <c r="A144" s="2">
        <v>524225007</v>
      </c>
      <c r="B144" s="4" t="s">
        <v>158</v>
      </c>
      <c r="C144" s="5">
        <v>81003</v>
      </c>
      <c r="D144" s="6">
        <v>3</v>
      </c>
      <c r="E144" s="4" t="s">
        <v>162</v>
      </c>
      <c r="F144" s="2">
        <v>2014</v>
      </c>
      <c r="G144" s="2">
        <v>1</v>
      </c>
      <c r="H144" s="3">
        <v>6</v>
      </c>
      <c r="I144" s="3">
        <v>2</v>
      </c>
      <c r="J144" s="3">
        <v>1</v>
      </c>
      <c r="K144" s="2">
        <v>1950</v>
      </c>
      <c r="L144" s="3">
        <v>89860</v>
      </c>
      <c r="M144" s="3">
        <v>52400</v>
      </c>
      <c r="N144" s="3">
        <v>93838</v>
      </c>
      <c r="O144" s="3">
        <v>1239</v>
      </c>
      <c r="P144" s="9">
        <f>IF(D144=2,1,0)</f>
        <v>0</v>
      </c>
      <c r="Q144" s="9">
        <f>IF(D144=1,1,0)</f>
        <v>0</v>
      </c>
      <c r="R144" s="9">
        <f>IF(D144=3,1,0)</f>
        <v>1</v>
      </c>
      <c r="S144" s="9">
        <f>IF(D144=4,1,0)</f>
        <v>0</v>
      </c>
      <c r="T144" s="9">
        <f>IF(D144=5,1,0)</f>
        <v>0</v>
      </c>
      <c r="U144" s="9">
        <f>IF(D144=6,1,0)</f>
        <v>0</v>
      </c>
      <c r="V144" s="9">
        <f>IF(D144=7,1,0)</f>
        <v>0</v>
      </c>
      <c r="W144" s="9">
        <f>IF(D144=8,1,0)</f>
        <v>0</v>
      </c>
      <c r="X144" s="9">
        <f>IF(D144=9,1,0)</f>
        <v>0</v>
      </c>
      <c r="Y144" s="9">
        <f>IF(D144=10,1,0)</f>
        <v>0</v>
      </c>
      <c r="Z144" s="9">
        <f>IF(D144=11,1,0)</f>
        <v>0</v>
      </c>
      <c r="AA144" s="9">
        <f>IF(D144=12,1,0)</f>
        <v>0</v>
      </c>
      <c r="AB144" s="9">
        <f>IF(D144=13,1,0)</f>
        <v>0</v>
      </c>
      <c r="AC144" s="9">
        <f>IF(D144=14,1,0)</f>
        <v>0</v>
      </c>
    </row>
    <row r="145" spans="1:29">
      <c r="A145" s="2">
        <v>524228006</v>
      </c>
      <c r="B145" s="4" t="s">
        <v>159</v>
      </c>
      <c r="C145" s="5">
        <v>81003</v>
      </c>
      <c r="D145" s="6">
        <v>3</v>
      </c>
      <c r="E145" s="4" t="s">
        <v>162</v>
      </c>
      <c r="F145" s="2">
        <v>1992</v>
      </c>
      <c r="G145" s="2">
        <v>9</v>
      </c>
      <c r="H145" s="3">
        <v>7</v>
      </c>
      <c r="I145" s="3">
        <v>4</v>
      </c>
      <c r="J145" s="3">
        <v>2</v>
      </c>
      <c r="K145" s="2">
        <v>1946</v>
      </c>
      <c r="L145" s="3">
        <v>115199</v>
      </c>
      <c r="M145" s="3">
        <v>55000</v>
      </c>
      <c r="N145" s="3">
        <v>107316</v>
      </c>
      <c r="O145" s="3">
        <v>1978</v>
      </c>
      <c r="P145" s="9">
        <f>IF(D145=2,1,0)</f>
        <v>0</v>
      </c>
      <c r="Q145" s="9">
        <f>IF(D145=1,1,0)</f>
        <v>0</v>
      </c>
      <c r="R145" s="9">
        <f>IF(D145=3,1,0)</f>
        <v>1</v>
      </c>
      <c r="S145" s="9">
        <f>IF(D145=4,1,0)</f>
        <v>0</v>
      </c>
      <c r="T145" s="9">
        <f>IF(D145=5,1,0)</f>
        <v>0</v>
      </c>
      <c r="U145" s="9">
        <f>IF(D145=6,1,0)</f>
        <v>0</v>
      </c>
      <c r="V145" s="9">
        <f>IF(D145=7,1,0)</f>
        <v>0</v>
      </c>
      <c r="W145" s="9">
        <f>IF(D145=8,1,0)</f>
        <v>0</v>
      </c>
      <c r="X145" s="9">
        <f>IF(D145=9,1,0)</f>
        <v>0</v>
      </c>
      <c r="Y145" s="9">
        <f>IF(D145=10,1,0)</f>
        <v>0</v>
      </c>
      <c r="Z145" s="9">
        <f>IF(D145=11,1,0)</f>
        <v>0</v>
      </c>
      <c r="AA145" s="9">
        <f>IF(D145=12,1,0)</f>
        <v>0</v>
      </c>
      <c r="AB145" s="9">
        <f>IF(D145=13,1,0)</f>
        <v>0</v>
      </c>
      <c r="AC145" s="9">
        <f>IF(D145=14,1,0)</f>
        <v>0</v>
      </c>
    </row>
    <row r="146" spans="1:29">
      <c r="A146" s="2">
        <v>524249010</v>
      </c>
      <c r="B146" s="4" t="s">
        <v>160</v>
      </c>
      <c r="C146" s="5">
        <v>81003</v>
      </c>
      <c r="D146" s="6">
        <v>3</v>
      </c>
      <c r="E146" s="4" t="s">
        <v>162</v>
      </c>
      <c r="F146" s="2">
        <v>2012</v>
      </c>
      <c r="G146" s="2">
        <v>8</v>
      </c>
      <c r="H146" s="3">
        <v>7</v>
      </c>
      <c r="I146" s="3">
        <v>3</v>
      </c>
      <c r="J146" s="3">
        <v>2</v>
      </c>
      <c r="K146" s="2">
        <v>1949</v>
      </c>
      <c r="L146" s="3">
        <v>92956</v>
      </c>
      <c r="M146" s="3">
        <v>101500</v>
      </c>
      <c r="N146" s="3">
        <v>91613</v>
      </c>
      <c r="O146" s="3">
        <v>1698</v>
      </c>
      <c r="P146" s="9">
        <f>IF(D146=2,1,0)</f>
        <v>0</v>
      </c>
      <c r="Q146" s="9">
        <f>IF(D146=1,1,0)</f>
        <v>0</v>
      </c>
      <c r="R146" s="9">
        <f>IF(D146=3,1,0)</f>
        <v>1</v>
      </c>
      <c r="S146" s="9">
        <f>IF(D146=4,1,0)</f>
        <v>0</v>
      </c>
      <c r="T146" s="9">
        <f>IF(D146=5,1,0)</f>
        <v>0</v>
      </c>
      <c r="U146" s="9">
        <f>IF(D146=6,1,0)</f>
        <v>0</v>
      </c>
      <c r="V146" s="9">
        <f>IF(D146=7,1,0)</f>
        <v>0</v>
      </c>
      <c r="W146" s="9">
        <f>IF(D146=8,1,0)</f>
        <v>0</v>
      </c>
      <c r="X146" s="9">
        <f>IF(D146=9,1,0)</f>
        <v>0</v>
      </c>
      <c r="Y146" s="9">
        <f>IF(D146=10,1,0)</f>
        <v>0</v>
      </c>
      <c r="Z146" s="9">
        <f>IF(D146=11,1,0)</f>
        <v>0</v>
      </c>
      <c r="AA146" s="9">
        <f>IF(D146=12,1,0)</f>
        <v>0</v>
      </c>
      <c r="AB146" s="9">
        <f>IF(D146=13,1,0)</f>
        <v>0</v>
      </c>
      <c r="AC146" s="9">
        <f>IF(D146=14,1,0)</f>
        <v>0</v>
      </c>
    </row>
    <row r="147" spans="1:29">
      <c r="A147" s="2">
        <v>524329008</v>
      </c>
      <c r="B147" s="4" t="s">
        <v>161</v>
      </c>
      <c r="C147" s="5">
        <v>81003</v>
      </c>
      <c r="D147" s="2">
        <v>3</v>
      </c>
      <c r="E147" s="4" t="s">
        <v>162</v>
      </c>
      <c r="F147" s="2">
        <v>2010</v>
      </c>
      <c r="G147" s="2">
        <v>7</v>
      </c>
      <c r="H147" s="3">
        <v>7</v>
      </c>
      <c r="I147" s="3">
        <v>3</v>
      </c>
      <c r="J147" s="3">
        <v>2</v>
      </c>
      <c r="K147" s="2">
        <v>1994</v>
      </c>
      <c r="L147" s="3">
        <v>383258</v>
      </c>
      <c r="M147" s="3">
        <v>372000</v>
      </c>
      <c r="N147" s="3">
        <v>344112</v>
      </c>
      <c r="O147" s="3">
        <v>3741</v>
      </c>
      <c r="P147" s="9">
        <f>IF(D147=2,1,0)</f>
        <v>0</v>
      </c>
      <c r="Q147" s="9">
        <f>IF(D147=1,1,0)</f>
        <v>0</v>
      </c>
      <c r="R147" s="9">
        <f>IF(D147=3,1,0)</f>
        <v>1</v>
      </c>
      <c r="S147" s="9">
        <f>IF(D147=4,1,0)</f>
        <v>0</v>
      </c>
      <c r="T147" s="9">
        <f>IF(D147=5,1,0)</f>
        <v>0</v>
      </c>
      <c r="U147" s="9">
        <f>IF(D147=6,1,0)</f>
        <v>0</v>
      </c>
      <c r="V147" s="9">
        <f>IF(D147=7,1,0)</f>
        <v>0</v>
      </c>
      <c r="W147" s="9">
        <f>IF(D147=8,1,0)</f>
        <v>0</v>
      </c>
      <c r="X147" s="9">
        <f>IF(D147=9,1,0)</f>
        <v>0</v>
      </c>
      <c r="Y147" s="9">
        <f>IF(D147=10,1,0)</f>
        <v>0</v>
      </c>
      <c r="Z147" s="9">
        <f>IF(D147=11,1,0)</f>
        <v>0</v>
      </c>
      <c r="AA147" s="9">
        <f>IF(D147=12,1,0)</f>
        <v>0</v>
      </c>
      <c r="AB147" s="9">
        <f>IF(D147=13,1,0)</f>
        <v>0</v>
      </c>
      <c r="AC147" s="9">
        <f>IF(D147=14,1,0)</f>
        <v>0</v>
      </c>
    </row>
    <row r="148" spans="1:29">
      <c r="A148" s="2">
        <v>524333002</v>
      </c>
      <c r="B148" s="4" t="s">
        <v>164</v>
      </c>
      <c r="C148" s="5">
        <v>81003</v>
      </c>
      <c r="D148" s="6">
        <v>6</v>
      </c>
      <c r="E148" s="4" t="s">
        <v>163</v>
      </c>
      <c r="F148" s="2">
        <v>2014</v>
      </c>
      <c r="G148" s="2">
        <v>2</v>
      </c>
      <c r="H148" s="3">
        <v>5</v>
      </c>
      <c r="I148" s="3">
        <v>3</v>
      </c>
      <c r="J148" s="3">
        <v>1</v>
      </c>
      <c r="K148" s="2">
        <v>1950</v>
      </c>
      <c r="L148" s="3">
        <v>101233</v>
      </c>
      <c r="M148" s="3">
        <v>96000</v>
      </c>
      <c r="N148" s="3">
        <v>85530</v>
      </c>
      <c r="O148" s="3">
        <v>1133</v>
      </c>
      <c r="P148" s="9">
        <f>IF(D148=2,1,0)</f>
        <v>0</v>
      </c>
      <c r="Q148" s="9">
        <f>IF(D148=1,1,0)</f>
        <v>0</v>
      </c>
      <c r="R148" s="9">
        <f>IF(D148=3,1,0)</f>
        <v>0</v>
      </c>
      <c r="S148" s="9">
        <f>IF(D148=4,1,0)</f>
        <v>0</v>
      </c>
      <c r="T148" s="9">
        <f>IF(D148=5,1,0)</f>
        <v>0</v>
      </c>
      <c r="U148" s="9">
        <f>IF(D148=6,1,0)</f>
        <v>1</v>
      </c>
      <c r="V148" s="9">
        <f>IF(D148=7,1,0)</f>
        <v>0</v>
      </c>
      <c r="W148" s="9">
        <f>IF(D148=8,1,0)</f>
        <v>0</v>
      </c>
      <c r="X148" s="9">
        <f>IF(D148=9,1,0)</f>
        <v>0</v>
      </c>
      <c r="Y148" s="9">
        <f>IF(D148=10,1,0)</f>
        <v>0</v>
      </c>
      <c r="Z148" s="9">
        <f>IF(D148=11,1,0)</f>
        <v>0</v>
      </c>
      <c r="AA148" s="9">
        <f>IF(D148=12,1,0)</f>
        <v>0</v>
      </c>
      <c r="AB148" s="9">
        <f>IF(D148=13,1,0)</f>
        <v>0</v>
      </c>
      <c r="AC148" s="9">
        <f>IF(D148=14,1,0)</f>
        <v>0</v>
      </c>
    </row>
    <row r="149" spans="1:29">
      <c r="A149" s="2">
        <v>524421005</v>
      </c>
      <c r="B149" s="4" t="s">
        <v>165</v>
      </c>
      <c r="C149" s="5">
        <v>81003</v>
      </c>
      <c r="D149" s="2">
        <v>3</v>
      </c>
      <c r="E149" s="4" t="s">
        <v>162</v>
      </c>
      <c r="F149" s="2">
        <v>1998</v>
      </c>
      <c r="G149" s="2">
        <v>6</v>
      </c>
      <c r="H149" s="3">
        <v>4</v>
      </c>
      <c r="I149" s="3">
        <v>2</v>
      </c>
      <c r="J149" s="3">
        <v>1</v>
      </c>
      <c r="K149" s="2">
        <v>1920</v>
      </c>
      <c r="L149" s="3">
        <v>87435</v>
      </c>
      <c r="M149" s="3">
        <v>85500</v>
      </c>
      <c r="N149" s="3">
        <v>70073</v>
      </c>
      <c r="O149" s="3">
        <v>1064</v>
      </c>
      <c r="P149" s="9">
        <f>IF(D149=2,1,0)</f>
        <v>0</v>
      </c>
      <c r="Q149" s="9">
        <f>IF(D149=1,1,0)</f>
        <v>0</v>
      </c>
      <c r="R149" s="9">
        <f>IF(D149=3,1,0)</f>
        <v>1</v>
      </c>
      <c r="S149" s="9">
        <f>IF(D149=4,1,0)</f>
        <v>0</v>
      </c>
      <c r="T149" s="9">
        <f>IF(D149=5,1,0)</f>
        <v>0</v>
      </c>
      <c r="U149" s="9">
        <f>IF(D149=6,1,0)</f>
        <v>0</v>
      </c>
      <c r="V149" s="9">
        <f>IF(D149=7,1,0)</f>
        <v>0</v>
      </c>
      <c r="W149" s="9">
        <f>IF(D149=8,1,0)</f>
        <v>0</v>
      </c>
      <c r="X149" s="9">
        <f>IF(D149=9,1,0)</f>
        <v>0</v>
      </c>
      <c r="Y149" s="9">
        <f>IF(D149=10,1,0)</f>
        <v>0</v>
      </c>
      <c r="Z149" s="9">
        <f>IF(D149=11,1,0)</f>
        <v>0</v>
      </c>
      <c r="AA149" s="9">
        <f>IF(D149=12,1,0)</f>
        <v>0</v>
      </c>
      <c r="AB149" s="9">
        <f>IF(D149=13,1,0)</f>
        <v>0</v>
      </c>
      <c r="AC149" s="9">
        <f>IF(D149=14,1,0)</f>
        <v>0</v>
      </c>
    </row>
    <row r="150" spans="1:29">
      <c r="A150" s="2">
        <v>524423007</v>
      </c>
      <c r="B150" s="4" t="s">
        <v>166</v>
      </c>
      <c r="C150" s="5">
        <v>81003</v>
      </c>
      <c r="D150" s="2">
        <v>3</v>
      </c>
      <c r="E150" s="4" t="s">
        <v>162</v>
      </c>
      <c r="F150" s="2">
        <v>2003</v>
      </c>
      <c r="G150" s="2">
        <v>4</v>
      </c>
      <c r="H150" s="3">
        <v>5</v>
      </c>
      <c r="I150" s="3">
        <v>2</v>
      </c>
      <c r="J150" s="3">
        <v>1</v>
      </c>
      <c r="K150" s="2">
        <v>1914</v>
      </c>
      <c r="L150" s="3">
        <v>78568</v>
      </c>
      <c r="M150" s="3">
        <v>104500</v>
      </c>
      <c r="N150" s="3">
        <v>92811</v>
      </c>
      <c r="O150" s="3">
        <v>1226</v>
      </c>
      <c r="P150" s="9">
        <f>IF(D150=2,1,0)</f>
        <v>0</v>
      </c>
      <c r="Q150" s="9">
        <f>IF(D150=1,1,0)</f>
        <v>0</v>
      </c>
      <c r="R150" s="9">
        <f>IF(D150=3,1,0)</f>
        <v>1</v>
      </c>
      <c r="S150" s="9">
        <f>IF(D150=4,1,0)</f>
        <v>0</v>
      </c>
      <c r="T150" s="9">
        <f>IF(D150=5,1,0)</f>
        <v>0</v>
      </c>
      <c r="U150" s="9">
        <f>IF(D150=6,1,0)</f>
        <v>0</v>
      </c>
      <c r="V150" s="9">
        <f>IF(D150=7,1,0)</f>
        <v>0</v>
      </c>
      <c r="W150" s="9">
        <f>IF(D150=8,1,0)</f>
        <v>0</v>
      </c>
      <c r="X150" s="9">
        <f>IF(D150=9,1,0)</f>
        <v>0</v>
      </c>
      <c r="Y150" s="9">
        <f>IF(D150=10,1,0)</f>
        <v>0</v>
      </c>
      <c r="Z150" s="9">
        <f>IF(D150=11,1,0)</f>
        <v>0</v>
      </c>
      <c r="AA150" s="9">
        <f>IF(D150=12,1,0)</f>
        <v>0</v>
      </c>
      <c r="AB150" s="9">
        <f>IF(D150=13,1,0)</f>
        <v>0</v>
      </c>
      <c r="AC150" s="9">
        <f>IF(D150=14,1,0)</f>
        <v>0</v>
      </c>
    </row>
    <row r="151" spans="1:29">
      <c r="A151" s="2">
        <v>524425014</v>
      </c>
      <c r="B151" s="4" t="s">
        <v>167</v>
      </c>
      <c r="C151" s="5">
        <v>81003</v>
      </c>
      <c r="D151" s="6">
        <v>6</v>
      </c>
      <c r="E151" s="4" t="s">
        <v>163</v>
      </c>
      <c r="F151" s="2">
        <v>2012</v>
      </c>
      <c r="G151" s="2">
        <v>7</v>
      </c>
      <c r="H151" s="3">
        <v>9</v>
      </c>
      <c r="I151" s="3">
        <v>3</v>
      </c>
      <c r="J151" s="3">
        <v>3</v>
      </c>
      <c r="K151" s="2">
        <v>1895</v>
      </c>
      <c r="L151" s="3">
        <v>209544</v>
      </c>
      <c r="M151" s="3">
        <v>287000</v>
      </c>
      <c r="N151" s="3">
        <v>189782</v>
      </c>
      <c r="O151" s="3">
        <v>3148</v>
      </c>
      <c r="P151" s="9">
        <f>IF(D151=2,1,0)</f>
        <v>0</v>
      </c>
      <c r="Q151" s="9">
        <f>IF(D151=1,1,0)</f>
        <v>0</v>
      </c>
      <c r="R151" s="9">
        <f>IF(D151=3,1,0)</f>
        <v>0</v>
      </c>
      <c r="S151" s="9">
        <f>IF(D151=4,1,0)</f>
        <v>0</v>
      </c>
      <c r="T151" s="9">
        <f>IF(D151=5,1,0)</f>
        <v>0</v>
      </c>
      <c r="U151" s="9">
        <f>IF(D151=6,1,0)</f>
        <v>1</v>
      </c>
      <c r="V151" s="9">
        <f>IF(D151=7,1,0)</f>
        <v>0</v>
      </c>
      <c r="W151" s="9">
        <f>IF(D151=8,1,0)</f>
        <v>0</v>
      </c>
      <c r="X151" s="9">
        <f>IF(D151=9,1,0)</f>
        <v>0</v>
      </c>
      <c r="Y151" s="9">
        <f>IF(D151=10,1,0)</f>
        <v>0</v>
      </c>
      <c r="Z151" s="9">
        <f>IF(D151=11,1,0)</f>
        <v>0</v>
      </c>
      <c r="AA151" s="9">
        <f>IF(D151=12,1,0)</f>
        <v>0</v>
      </c>
      <c r="AB151" s="9">
        <f>IF(D151=13,1,0)</f>
        <v>0</v>
      </c>
      <c r="AC151" s="9">
        <f>IF(D151=14,1,0)</f>
        <v>0</v>
      </c>
    </row>
    <row r="152" spans="1:29">
      <c r="A152" s="2">
        <v>524433019</v>
      </c>
      <c r="B152" s="4" t="s">
        <v>168</v>
      </c>
      <c r="C152" s="5">
        <v>81003</v>
      </c>
      <c r="D152" s="6">
        <v>6</v>
      </c>
      <c r="E152" s="4" t="s">
        <v>163</v>
      </c>
      <c r="F152" s="2">
        <v>1975</v>
      </c>
      <c r="G152" s="2">
        <v>4</v>
      </c>
      <c r="H152" s="3">
        <v>5</v>
      </c>
      <c r="I152" s="3">
        <v>2</v>
      </c>
      <c r="J152" s="3">
        <v>2</v>
      </c>
      <c r="K152" s="2">
        <v>1965</v>
      </c>
      <c r="L152" s="3">
        <v>70271</v>
      </c>
      <c r="M152" s="3">
        <v>8500</v>
      </c>
      <c r="N152" s="3">
        <v>138446</v>
      </c>
      <c r="O152" s="3">
        <v>2603</v>
      </c>
      <c r="P152" s="9">
        <f>IF(D152=2,1,0)</f>
        <v>0</v>
      </c>
      <c r="Q152" s="9">
        <f>IF(D152=1,1,0)</f>
        <v>0</v>
      </c>
      <c r="R152" s="9">
        <f>IF(D152=3,1,0)</f>
        <v>0</v>
      </c>
      <c r="S152" s="9">
        <f>IF(D152=4,1,0)</f>
        <v>0</v>
      </c>
      <c r="T152" s="9">
        <f>IF(D152=5,1,0)</f>
        <v>0</v>
      </c>
      <c r="U152" s="9">
        <f>IF(D152=6,1,0)</f>
        <v>1</v>
      </c>
      <c r="V152" s="9">
        <f>IF(D152=7,1,0)</f>
        <v>0</v>
      </c>
      <c r="W152" s="9">
        <f>IF(D152=8,1,0)</f>
        <v>0</v>
      </c>
      <c r="X152" s="9">
        <f>IF(D152=9,1,0)</f>
        <v>0</v>
      </c>
      <c r="Y152" s="9">
        <f>IF(D152=10,1,0)</f>
        <v>0</v>
      </c>
      <c r="Z152" s="9">
        <f>IF(D152=11,1,0)</f>
        <v>0</v>
      </c>
      <c r="AA152" s="9">
        <f>IF(D152=12,1,0)</f>
        <v>0</v>
      </c>
      <c r="AB152" s="9">
        <f>IF(D152=13,1,0)</f>
        <v>0</v>
      </c>
      <c r="AC152" s="9">
        <f>IF(D152=14,1,0)</f>
        <v>0</v>
      </c>
    </row>
    <row r="153" spans="1:29">
      <c r="A153" s="2">
        <v>525122001</v>
      </c>
      <c r="B153" s="4" t="s">
        <v>169</v>
      </c>
      <c r="C153" s="5">
        <v>81003</v>
      </c>
      <c r="D153" s="6">
        <v>6</v>
      </c>
      <c r="E153" s="4" t="s">
        <v>163</v>
      </c>
      <c r="F153" s="2">
        <v>2004</v>
      </c>
      <c r="G153" s="2">
        <v>4</v>
      </c>
      <c r="H153" s="3">
        <v>8</v>
      </c>
      <c r="I153" s="3">
        <v>4</v>
      </c>
      <c r="J153" s="3">
        <v>2</v>
      </c>
      <c r="K153" s="2">
        <v>1904</v>
      </c>
      <c r="L153" s="3">
        <v>185618</v>
      </c>
      <c r="M153" s="3">
        <v>208000</v>
      </c>
      <c r="N153" s="3">
        <v>152271</v>
      </c>
      <c r="O153" s="3">
        <v>3888</v>
      </c>
      <c r="P153" s="9">
        <f>IF(D153=2,1,0)</f>
        <v>0</v>
      </c>
      <c r="Q153" s="9">
        <f>IF(D153=1,1,0)</f>
        <v>0</v>
      </c>
      <c r="R153" s="9">
        <f>IF(D153=3,1,0)</f>
        <v>0</v>
      </c>
      <c r="S153" s="9">
        <f>IF(D153=4,1,0)</f>
        <v>0</v>
      </c>
      <c r="T153" s="9">
        <f>IF(D153=5,1,0)</f>
        <v>0</v>
      </c>
      <c r="U153" s="9">
        <f>IF(D153=6,1,0)</f>
        <v>1</v>
      </c>
      <c r="V153" s="9">
        <f>IF(D153=7,1,0)</f>
        <v>0</v>
      </c>
      <c r="W153" s="9">
        <f>IF(D153=8,1,0)</f>
        <v>0</v>
      </c>
      <c r="X153" s="9">
        <f>IF(D153=9,1,0)</f>
        <v>0</v>
      </c>
      <c r="Y153" s="9">
        <f>IF(D153=10,1,0)</f>
        <v>0</v>
      </c>
      <c r="Z153" s="9">
        <f>IF(D153=11,1,0)</f>
        <v>0</v>
      </c>
      <c r="AA153" s="9">
        <f>IF(D153=12,1,0)</f>
        <v>0</v>
      </c>
      <c r="AB153" s="9">
        <f>IF(D153=13,1,0)</f>
        <v>0</v>
      </c>
      <c r="AC153" s="9">
        <f>IF(D153=14,1,0)</f>
        <v>0</v>
      </c>
    </row>
    <row r="154" spans="1:29">
      <c r="A154" s="2">
        <v>525124003</v>
      </c>
      <c r="B154" s="4" t="s">
        <v>170</v>
      </c>
      <c r="C154" s="5">
        <v>81003</v>
      </c>
      <c r="D154" s="6">
        <v>6</v>
      </c>
      <c r="E154" s="4" t="s">
        <v>163</v>
      </c>
      <c r="F154" s="2">
        <v>2005</v>
      </c>
      <c r="G154" s="2">
        <v>3</v>
      </c>
      <c r="H154" s="3">
        <v>6</v>
      </c>
      <c r="I154" s="3">
        <v>2</v>
      </c>
      <c r="J154" s="3">
        <v>2</v>
      </c>
      <c r="K154" s="2">
        <v>2005</v>
      </c>
      <c r="L154" s="3">
        <v>327975</v>
      </c>
      <c r="M154" s="3">
        <v>60000</v>
      </c>
      <c r="N154" s="3">
        <v>45377</v>
      </c>
      <c r="O154" s="3">
        <v>4412</v>
      </c>
      <c r="P154" s="9">
        <f>IF(D154=2,1,0)</f>
        <v>0</v>
      </c>
      <c r="Q154" s="9">
        <f>IF(D154=1,1,0)</f>
        <v>0</v>
      </c>
      <c r="R154" s="9">
        <f>IF(D154=3,1,0)</f>
        <v>0</v>
      </c>
      <c r="S154" s="9">
        <f>IF(D154=4,1,0)</f>
        <v>0</v>
      </c>
      <c r="T154" s="9">
        <f>IF(D154=5,1,0)</f>
        <v>0</v>
      </c>
      <c r="U154" s="9">
        <f>IF(D154=6,1,0)</f>
        <v>1</v>
      </c>
      <c r="V154" s="9">
        <f>IF(D154=7,1,0)</f>
        <v>0</v>
      </c>
      <c r="W154" s="9">
        <f>IF(D154=8,1,0)</f>
        <v>0</v>
      </c>
      <c r="X154" s="9">
        <f>IF(D154=9,1,0)</f>
        <v>0</v>
      </c>
      <c r="Y154" s="9">
        <f>IF(D154=10,1,0)</f>
        <v>0</v>
      </c>
      <c r="Z154" s="9">
        <f>IF(D154=11,1,0)</f>
        <v>0</v>
      </c>
      <c r="AA154" s="9">
        <f>IF(D154=12,1,0)</f>
        <v>0</v>
      </c>
      <c r="AB154" s="9">
        <f>IF(D154=13,1,0)</f>
        <v>0</v>
      </c>
      <c r="AC154" s="9">
        <f>IF(D154=14,1,0)</f>
        <v>0</v>
      </c>
    </row>
    <row r="155" spans="1:29">
      <c r="A155" s="2">
        <v>525124005</v>
      </c>
      <c r="B155" s="4" t="s">
        <v>171</v>
      </c>
      <c r="C155" s="5">
        <v>81003</v>
      </c>
      <c r="D155" s="2">
        <v>6</v>
      </c>
      <c r="E155" s="4" t="s">
        <v>163</v>
      </c>
      <c r="F155" s="2">
        <v>2014</v>
      </c>
      <c r="G155" s="2">
        <v>1</v>
      </c>
      <c r="H155" s="3">
        <v>8</v>
      </c>
      <c r="I155" s="3">
        <v>6</v>
      </c>
      <c r="J155" s="3">
        <v>3</v>
      </c>
      <c r="K155" s="2">
        <v>1900</v>
      </c>
      <c r="L155" s="3">
        <v>193868</v>
      </c>
      <c r="M155" s="3">
        <v>209997</v>
      </c>
      <c r="N155" s="3">
        <v>170844</v>
      </c>
      <c r="O155" s="3">
        <v>4121</v>
      </c>
      <c r="P155" s="9">
        <f>IF(D155=2,1,0)</f>
        <v>0</v>
      </c>
      <c r="Q155" s="9">
        <f>IF(D155=1,1,0)</f>
        <v>0</v>
      </c>
      <c r="R155" s="9">
        <f>IF(D155=3,1,0)</f>
        <v>0</v>
      </c>
      <c r="S155" s="9">
        <f>IF(D155=4,1,0)</f>
        <v>0</v>
      </c>
      <c r="T155" s="9">
        <f>IF(D155=5,1,0)</f>
        <v>0</v>
      </c>
      <c r="U155" s="9">
        <f>IF(D155=6,1,0)</f>
        <v>1</v>
      </c>
      <c r="V155" s="9">
        <f>IF(D155=7,1,0)</f>
        <v>0</v>
      </c>
      <c r="W155" s="9">
        <f>IF(D155=8,1,0)</f>
        <v>0</v>
      </c>
      <c r="X155" s="9">
        <f>IF(D155=9,1,0)</f>
        <v>0</v>
      </c>
      <c r="Y155" s="9">
        <f>IF(D155=10,1,0)</f>
        <v>0</v>
      </c>
      <c r="Z155" s="9">
        <f>IF(D155=11,1,0)</f>
        <v>0</v>
      </c>
      <c r="AA155" s="9">
        <f>IF(D155=12,1,0)</f>
        <v>0</v>
      </c>
      <c r="AB155" s="9">
        <f>IF(D155=13,1,0)</f>
        <v>0</v>
      </c>
      <c r="AC155" s="9">
        <f>IF(D155=14,1,0)</f>
        <v>0</v>
      </c>
    </row>
    <row r="156" spans="1:29">
      <c r="A156" s="2">
        <v>525124008</v>
      </c>
      <c r="B156" s="4" t="s">
        <v>172</v>
      </c>
      <c r="C156" s="5">
        <v>81003</v>
      </c>
      <c r="D156" s="2">
        <v>6</v>
      </c>
      <c r="E156" s="4" t="s">
        <v>163</v>
      </c>
      <c r="F156" s="2">
        <v>2013</v>
      </c>
      <c r="G156" s="2">
        <v>12</v>
      </c>
      <c r="H156" s="3">
        <v>6</v>
      </c>
      <c r="I156" s="3">
        <v>3</v>
      </c>
      <c r="J156" s="3">
        <v>2</v>
      </c>
      <c r="K156" s="2">
        <v>1909</v>
      </c>
      <c r="L156" s="3">
        <v>137996</v>
      </c>
      <c r="M156" s="3">
        <v>129900</v>
      </c>
      <c r="N156" s="3">
        <v>14948</v>
      </c>
      <c r="O156" s="3">
        <v>2432</v>
      </c>
      <c r="P156" s="9">
        <f>IF(D156=2,1,0)</f>
        <v>0</v>
      </c>
      <c r="Q156" s="9">
        <f>IF(D156=1,1,0)</f>
        <v>0</v>
      </c>
      <c r="R156" s="9">
        <f>IF(D156=3,1,0)</f>
        <v>0</v>
      </c>
      <c r="S156" s="9">
        <f>IF(D156=4,1,0)</f>
        <v>0</v>
      </c>
      <c r="T156" s="9">
        <f>IF(D156=5,1,0)</f>
        <v>0</v>
      </c>
      <c r="U156" s="9">
        <f>IF(D156=6,1,0)</f>
        <v>1</v>
      </c>
      <c r="V156" s="9">
        <f>IF(D156=7,1,0)</f>
        <v>0</v>
      </c>
      <c r="W156" s="9">
        <f>IF(D156=8,1,0)</f>
        <v>0</v>
      </c>
      <c r="X156" s="9">
        <f>IF(D156=9,1,0)</f>
        <v>0</v>
      </c>
      <c r="Y156" s="9">
        <f>IF(D156=10,1,0)</f>
        <v>0</v>
      </c>
      <c r="Z156" s="9">
        <f>IF(D156=11,1,0)</f>
        <v>0</v>
      </c>
      <c r="AA156" s="9">
        <f>IF(D156=12,1,0)</f>
        <v>0</v>
      </c>
      <c r="AB156" s="9">
        <f>IF(D156=13,1,0)</f>
        <v>0</v>
      </c>
      <c r="AC156" s="9">
        <f>IF(D156=14,1,0)</f>
        <v>0</v>
      </c>
    </row>
    <row r="157" spans="1:29">
      <c r="A157" s="2">
        <v>525125001</v>
      </c>
      <c r="B157" s="4" t="s">
        <v>173</v>
      </c>
      <c r="C157" s="5">
        <v>81003</v>
      </c>
      <c r="D157" s="6">
        <v>6</v>
      </c>
      <c r="E157" s="4" t="s">
        <v>163</v>
      </c>
      <c r="F157" s="2">
        <v>1976</v>
      </c>
      <c r="G157" s="2">
        <v>8</v>
      </c>
      <c r="H157" s="3">
        <v>6</v>
      </c>
      <c r="I157" s="3">
        <v>3</v>
      </c>
      <c r="J157" s="3">
        <v>1</v>
      </c>
      <c r="K157" s="2">
        <v>1929</v>
      </c>
      <c r="L157" s="3">
        <v>63914</v>
      </c>
      <c r="M157" s="3">
        <v>25000</v>
      </c>
      <c r="N157" s="3">
        <v>61885</v>
      </c>
      <c r="O157" s="3">
        <v>2132</v>
      </c>
      <c r="P157" s="9">
        <f>IF(D157=2,1,0)</f>
        <v>0</v>
      </c>
      <c r="Q157" s="9">
        <f>IF(D157=1,1,0)</f>
        <v>0</v>
      </c>
      <c r="R157" s="9">
        <f>IF(D157=3,1,0)</f>
        <v>0</v>
      </c>
      <c r="S157" s="9">
        <f>IF(D157=4,1,0)</f>
        <v>0</v>
      </c>
      <c r="T157" s="9">
        <f>IF(D157=5,1,0)</f>
        <v>0</v>
      </c>
      <c r="U157" s="9">
        <f>IF(D157=6,1,0)</f>
        <v>1</v>
      </c>
      <c r="V157" s="9">
        <f>IF(D157=7,1,0)</f>
        <v>0</v>
      </c>
      <c r="W157" s="9">
        <f>IF(D157=8,1,0)</f>
        <v>0</v>
      </c>
      <c r="X157" s="9">
        <f>IF(D157=9,1,0)</f>
        <v>0</v>
      </c>
      <c r="Y157" s="9">
        <f>IF(D157=10,1,0)</f>
        <v>0</v>
      </c>
      <c r="Z157" s="9">
        <f>IF(D157=11,1,0)</f>
        <v>0</v>
      </c>
      <c r="AA157" s="9">
        <f>IF(D157=12,1,0)</f>
        <v>0</v>
      </c>
      <c r="AB157" s="9">
        <f>IF(D157=13,1,0)</f>
        <v>0</v>
      </c>
      <c r="AC157" s="9">
        <f>IF(D157=14,1,0)</f>
        <v>0</v>
      </c>
    </row>
    <row r="158" spans="1:29">
      <c r="A158" s="2">
        <v>525125003</v>
      </c>
      <c r="B158" s="4" t="s">
        <v>174</v>
      </c>
      <c r="C158" s="5">
        <v>81003</v>
      </c>
      <c r="D158" s="6">
        <v>6</v>
      </c>
      <c r="E158" s="4" t="s">
        <v>163</v>
      </c>
      <c r="F158" s="2">
        <v>2011</v>
      </c>
      <c r="G158" s="2">
        <v>8</v>
      </c>
      <c r="H158" s="3">
        <v>6</v>
      </c>
      <c r="I158" s="3">
        <v>3</v>
      </c>
      <c r="J158" s="3">
        <v>2</v>
      </c>
      <c r="K158" s="2">
        <v>1926</v>
      </c>
      <c r="L158" s="3">
        <v>131132</v>
      </c>
      <c r="M158" s="3">
        <v>66000</v>
      </c>
      <c r="N158" s="3">
        <v>119151</v>
      </c>
      <c r="O158" s="3">
        <v>2450</v>
      </c>
      <c r="P158" s="9">
        <f>IF(D158=2,1,0)</f>
        <v>0</v>
      </c>
      <c r="Q158" s="9">
        <f>IF(D158=1,1,0)</f>
        <v>0</v>
      </c>
      <c r="R158" s="9">
        <f>IF(D158=3,1,0)</f>
        <v>0</v>
      </c>
      <c r="S158" s="9">
        <f>IF(D158=4,1,0)</f>
        <v>0</v>
      </c>
      <c r="T158" s="9">
        <f>IF(D158=5,1,0)</f>
        <v>0</v>
      </c>
      <c r="U158" s="9">
        <f>IF(D158=6,1,0)</f>
        <v>1</v>
      </c>
      <c r="V158" s="9">
        <f>IF(D158=7,1,0)</f>
        <v>0</v>
      </c>
      <c r="W158" s="9">
        <f>IF(D158=8,1,0)</f>
        <v>0</v>
      </c>
      <c r="X158" s="9">
        <f>IF(D158=9,1,0)</f>
        <v>0</v>
      </c>
      <c r="Y158" s="9">
        <f>IF(D158=10,1,0)</f>
        <v>0</v>
      </c>
      <c r="Z158" s="9">
        <f>IF(D158=11,1,0)</f>
        <v>0</v>
      </c>
      <c r="AA158" s="9">
        <f>IF(D158=12,1,0)</f>
        <v>0</v>
      </c>
      <c r="AB158" s="9">
        <f>IF(D158=13,1,0)</f>
        <v>0</v>
      </c>
      <c r="AC158" s="9">
        <f>IF(D158=14,1,0)</f>
        <v>0</v>
      </c>
    </row>
    <row r="159" spans="1:29">
      <c r="A159" s="2">
        <v>525150006</v>
      </c>
      <c r="B159" s="4" t="s">
        <v>175</v>
      </c>
      <c r="C159" s="5">
        <v>81003</v>
      </c>
      <c r="D159" s="2">
        <v>3</v>
      </c>
      <c r="E159" s="4" t="s">
        <v>162</v>
      </c>
      <c r="F159" s="2">
        <v>2011</v>
      </c>
      <c r="G159" s="2">
        <v>7</v>
      </c>
      <c r="H159" s="3">
        <v>10</v>
      </c>
      <c r="I159" s="3">
        <v>4</v>
      </c>
      <c r="J159" s="3">
        <v>5</v>
      </c>
      <c r="K159" s="2">
        <v>1914</v>
      </c>
      <c r="L159" s="3">
        <v>346663</v>
      </c>
      <c r="M159" s="3">
        <v>291540</v>
      </c>
      <c r="N159" s="3">
        <v>371373</v>
      </c>
      <c r="O159" s="3">
        <v>6747</v>
      </c>
      <c r="P159" s="9">
        <f>IF(D159=2,1,0)</f>
        <v>0</v>
      </c>
      <c r="Q159" s="9">
        <f>IF(D159=1,1,0)</f>
        <v>0</v>
      </c>
      <c r="R159" s="9">
        <f>IF(D159=3,1,0)</f>
        <v>1</v>
      </c>
      <c r="S159" s="9">
        <f>IF(D159=4,1,0)</f>
        <v>0</v>
      </c>
      <c r="T159" s="9">
        <f>IF(D159=5,1,0)</f>
        <v>0</v>
      </c>
      <c r="U159" s="9">
        <f>IF(D159=6,1,0)</f>
        <v>0</v>
      </c>
      <c r="V159" s="9">
        <f>IF(D159=7,1,0)</f>
        <v>0</v>
      </c>
      <c r="W159" s="9">
        <f>IF(D159=8,1,0)</f>
        <v>0</v>
      </c>
      <c r="X159" s="9">
        <f>IF(D159=9,1,0)</f>
        <v>0</v>
      </c>
      <c r="Y159" s="9">
        <f>IF(D159=10,1,0)</f>
        <v>0</v>
      </c>
      <c r="Z159" s="9">
        <f>IF(D159=11,1,0)</f>
        <v>0</v>
      </c>
      <c r="AA159" s="9">
        <f>IF(D159=12,1,0)</f>
        <v>0</v>
      </c>
      <c r="AB159" s="9">
        <f>IF(D159=13,1,0)</f>
        <v>0</v>
      </c>
      <c r="AC159" s="9">
        <f>IF(D159=14,1,0)</f>
        <v>0</v>
      </c>
    </row>
    <row r="160" spans="1:29">
      <c r="A160" s="2">
        <v>525150007</v>
      </c>
      <c r="B160" s="4" t="s">
        <v>176</v>
      </c>
      <c r="C160" s="5">
        <v>81003</v>
      </c>
      <c r="D160" s="2">
        <v>3</v>
      </c>
      <c r="E160" s="4" t="s">
        <v>162</v>
      </c>
      <c r="F160" s="2">
        <v>2011</v>
      </c>
      <c r="G160" s="2">
        <v>2</v>
      </c>
      <c r="H160" s="3">
        <v>8</v>
      </c>
      <c r="I160" s="3">
        <v>4</v>
      </c>
      <c r="J160" s="3">
        <v>2</v>
      </c>
      <c r="K160" s="2">
        <v>1912</v>
      </c>
      <c r="L160" s="3">
        <v>219300</v>
      </c>
      <c r="M160" s="3">
        <v>238500</v>
      </c>
      <c r="N160" s="3">
        <v>236203</v>
      </c>
      <c r="O160" s="3">
        <v>2086</v>
      </c>
      <c r="P160" s="9">
        <f>IF(D160=2,1,0)</f>
        <v>0</v>
      </c>
      <c r="Q160" s="9">
        <f>IF(D160=1,1,0)</f>
        <v>0</v>
      </c>
      <c r="R160" s="9">
        <f>IF(D160=3,1,0)</f>
        <v>1</v>
      </c>
      <c r="S160" s="9">
        <f>IF(D160=4,1,0)</f>
        <v>0</v>
      </c>
      <c r="T160" s="9">
        <f>IF(D160=5,1,0)</f>
        <v>0</v>
      </c>
      <c r="U160" s="9">
        <f>IF(D160=6,1,0)</f>
        <v>0</v>
      </c>
      <c r="V160" s="9">
        <f>IF(D160=7,1,0)</f>
        <v>0</v>
      </c>
      <c r="W160" s="9">
        <f>IF(D160=8,1,0)</f>
        <v>0</v>
      </c>
      <c r="X160" s="9">
        <f>IF(D160=9,1,0)</f>
        <v>0</v>
      </c>
      <c r="Y160" s="9">
        <f>IF(D160=10,1,0)</f>
        <v>0</v>
      </c>
      <c r="Z160" s="9">
        <f>IF(D160=11,1,0)</f>
        <v>0</v>
      </c>
      <c r="AA160" s="9">
        <f>IF(D160=12,1,0)</f>
        <v>0</v>
      </c>
      <c r="AB160" s="9">
        <f>IF(D160=13,1,0)</f>
        <v>0</v>
      </c>
      <c r="AC160" s="9">
        <f>IF(D160=14,1,0)</f>
        <v>0</v>
      </c>
    </row>
    <row r="161" spans="1:29">
      <c r="A161" s="2">
        <v>525152005</v>
      </c>
      <c r="B161" s="4" t="s">
        <v>177</v>
      </c>
      <c r="C161" s="5">
        <v>81003</v>
      </c>
      <c r="D161" s="6">
        <v>9</v>
      </c>
      <c r="E161" s="4" t="s">
        <v>178</v>
      </c>
      <c r="F161" s="2">
        <v>2000</v>
      </c>
      <c r="G161" s="2">
        <v>9</v>
      </c>
      <c r="H161" s="3">
        <v>12</v>
      </c>
      <c r="I161" s="3">
        <v>6</v>
      </c>
      <c r="J161" s="3">
        <v>5</v>
      </c>
      <c r="K161" s="2">
        <v>1892</v>
      </c>
      <c r="L161" s="3">
        <v>513020</v>
      </c>
      <c r="M161" s="3">
        <v>440000</v>
      </c>
      <c r="N161" s="3">
        <v>395536</v>
      </c>
      <c r="O161" s="3">
        <v>5269</v>
      </c>
      <c r="P161" s="9">
        <f>IF(D161=2,1,0)</f>
        <v>0</v>
      </c>
      <c r="Q161" s="9">
        <f>IF(D161=1,1,0)</f>
        <v>0</v>
      </c>
      <c r="R161" s="9">
        <f>IF(D161=3,1,0)</f>
        <v>0</v>
      </c>
      <c r="S161" s="9">
        <f>IF(D161=4,1,0)</f>
        <v>0</v>
      </c>
      <c r="T161" s="9">
        <f>IF(D161=5,1,0)</f>
        <v>0</v>
      </c>
      <c r="U161" s="9">
        <f>IF(D161=6,1,0)</f>
        <v>0</v>
      </c>
      <c r="V161" s="9">
        <f>IF(D161=7,1,0)</f>
        <v>0</v>
      </c>
      <c r="W161" s="9">
        <f>IF(D161=8,1,0)</f>
        <v>0</v>
      </c>
      <c r="X161" s="9">
        <f>IF(D161=9,1,0)</f>
        <v>1</v>
      </c>
      <c r="Y161" s="9">
        <f>IF(D161=10,1,0)</f>
        <v>0</v>
      </c>
      <c r="Z161" s="9">
        <f>IF(D161=11,1,0)</f>
        <v>0</v>
      </c>
      <c r="AA161" s="9">
        <f>IF(D161=12,1,0)</f>
        <v>0</v>
      </c>
      <c r="AB161" s="9">
        <f>IF(D161=13,1,0)</f>
        <v>0</v>
      </c>
      <c r="AC161" s="9">
        <f>IF(D161=14,1,0)</f>
        <v>0</v>
      </c>
    </row>
    <row r="162" spans="1:29">
      <c r="A162" s="2">
        <v>525156002</v>
      </c>
      <c r="B162" s="4" t="s">
        <v>179</v>
      </c>
      <c r="C162" s="5">
        <v>81003</v>
      </c>
      <c r="D162" s="6">
        <v>3</v>
      </c>
      <c r="E162" s="4" t="s">
        <v>162</v>
      </c>
      <c r="F162" s="2">
        <v>2013</v>
      </c>
      <c r="G162" s="2">
        <v>8</v>
      </c>
      <c r="H162" s="3">
        <v>10</v>
      </c>
      <c r="I162" s="3">
        <v>3</v>
      </c>
      <c r="J162" s="3">
        <v>3</v>
      </c>
      <c r="K162" s="2">
        <v>1993</v>
      </c>
      <c r="L162" s="3">
        <v>330221</v>
      </c>
      <c r="M162" s="3">
        <v>345000</v>
      </c>
      <c r="N162" s="3">
        <v>279419</v>
      </c>
      <c r="O162" s="3">
        <v>2370</v>
      </c>
      <c r="P162" s="9">
        <f>IF(D162=2,1,0)</f>
        <v>0</v>
      </c>
      <c r="Q162" s="9">
        <f>IF(D162=1,1,0)</f>
        <v>0</v>
      </c>
      <c r="R162" s="9">
        <f>IF(D162=3,1,0)</f>
        <v>1</v>
      </c>
      <c r="S162" s="9">
        <f>IF(D162=4,1,0)</f>
        <v>0</v>
      </c>
      <c r="T162" s="9">
        <f>IF(D162=5,1,0)</f>
        <v>0</v>
      </c>
      <c r="U162" s="9">
        <f>IF(D162=6,1,0)</f>
        <v>0</v>
      </c>
      <c r="V162" s="9">
        <f>IF(D162=7,1,0)</f>
        <v>0</v>
      </c>
      <c r="W162" s="9">
        <f>IF(D162=8,1,0)</f>
        <v>0</v>
      </c>
      <c r="X162" s="9">
        <f>IF(D162=9,1,0)</f>
        <v>0</v>
      </c>
      <c r="Y162" s="9">
        <f>IF(D162=10,1,0)</f>
        <v>0</v>
      </c>
      <c r="Z162" s="9">
        <f>IF(D162=11,1,0)</f>
        <v>0</v>
      </c>
      <c r="AA162" s="9">
        <f>IF(D162=12,1,0)</f>
        <v>0</v>
      </c>
      <c r="AB162" s="9">
        <f>IF(D162=13,1,0)</f>
        <v>0</v>
      </c>
      <c r="AC162" s="9">
        <f>IF(D162=14,1,0)</f>
        <v>0</v>
      </c>
    </row>
    <row r="163" spans="1:29">
      <c r="A163" s="2">
        <v>525212018</v>
      </c>
      <c r="B163" s="4" t="s">
        <v>180</v>
      </c>
      <c r="C163" s="5">
        <v>81003</v>
      </c>
      <c r="D163" s="2">
        <v>3</v>
      </c>
      <c r="E163" s="4" t="s">
        <v>162</v>
      </c>
      <c r="F163" s="2">
        <v>2013</v>
      </c>
      <c r="G163" s="2">
        <v>10</v>
      </c>
      <c r="H163" s="3">
        <v>6</v>
      </c>
      <c r="I163" s="3">
        <v>3</v>
      </c>
      <c r="J163" s="3">
        <v>2</v>
      </c>
      <c r="K163" s="2">
        <v>2003</v>
      </c>
      <c r="L163" s="3">
        <v>98498</v>
      </c>
      <c r="M163" s="3">
        <v>58500</v>
      </c>
      <c r="N163" s="3">
        <v>100985</v>
      </c>
      <c r="O163" s="3">
        <v>1200</v>
      </c>
      <c r="P163" s="9">
        <f>IF(D163=2,1,0)</f>
        <v>0</v>
      </c>
      <c r="Q163" s="9">
        <f>IF(D163=1,1,0)</f>
        <v>0</v>
      </c>
      <c r="R163" s="9">
        <f>IF(D163=3,1,0)</f>
        <v>1</v>
      </c>
      <c r="S163" s="9">
        <f>IF(D163=4,1,0)</f>
        <v>0</v>
      </c>
      <c r="T163" s="9">
        <f>IF(D163=5,1,0)</f>
        <v>0</v>
      </c>
      <c r="U163" s="9">
        <f>IF(D163=6,1,0)</f>
        <v>0</v>
      </c>
      <c r="V163" s="9">
        <f>IF(D163=7,1,0)</f>
        <v>0</v>
      </c>
      <c r="W163" s="9">
        <f>IF(D163=8,1,0)</f>
        <v>0</v>
      </c>
      <c r="X163" s="9">
        <f>IF(D163=9,1,0)</f>
        <v>0</v>
      </c>
      <c r="Y163" s="9">
        <f>IF(D163=10,1,0)</f>
        <v>0</v>
      </c>
      <c r="Z163" s="9">
        <f>IF(D163=11,1,0)</f>
        <v>0</v>
      </c>
      <c r="AA163" s="9">
        <f>IF(D163=12,1,0)</f>
        <v>0</v>
      </c>
      <c r="AB163" s="9">
        <f>IF(D163=13,1,0)</f>
        <v>0</v>
      </c>
      <c r="AC163" s="9">
        <f>IF(D163=14,1,0)</f>
        <v>0</v>
      </c>
    </row>
    <row r="164" spans="1:29">
      <c r="A164" s="2">
        <v>525226011</v>
      </c>
      <c r="B164" s="4" t="s">
        <v>181</v>
      </c>
      <c r="C164" s="5">
        <v>81003</v>
      </c>
      <c r="D164" s="6">
        <v>6</v>
      </c>
      <c r="E164" s="4" t="s">
        <v>163</v>
      </c>
      <c r="F164" s="2">
        <v>2007</v>
      </c>
      <c r="G164" s="2">
        <v>7</v>
      </c>
      <c r="H164" s="3">
        <v>4</v>
      </c>
      <c r="I164" s="3">
        <v>1</v>
      </c>
      <c r="J164" s="3">
        <v>1</v>
      </c>
      <c r="K164" s="2">
        <v>1950</v>
      </c>
      <c r="L164" s="3">
        <v>53105</v>
      </c>
      <c r="M164" s="3">
        <v>45000</v>
      </c>
      <c r="N164" s="3">
        <v>35080</v>
      </c>
      <c r="O164" s="3">
        <v>576</v>
      </c>
      <c r="P164" s="9">
        <f>IF(D164=2,1,0)</f>
        <v>0</v>
      </c>
      <c r="Q164" s="9">
        <f>IF(D164=1,1,0)</f>
        <v>0</v>
      </c>
      <c r="R164" s="9">
        <f>IF(D164=3,1,0)</f>
        <v>0</v>
      </c>
      <c r="S164" s="9">
        <f>IF(D164=4,1,0)</f>
        <v>0</v>
      </c>
      <c r="T164" s="9">
        <f>IF(D164=5,1,0)</f>
        <v>0</v>
      </c>
      <c r="U164" s="9">
        <f>IF(D164=6,1,0)</f>
        <v>1</v>
      </c>
      <c r="V164" s="9">
        <f>IF(D164=7,1,0)</f>
        <v>0</v>
      </c>
      <c r="W164" s="9">
        <f>IF(D164=8,1,0)</f>
        <v>0</v>
      </c>
      <c r="X164" s="9">
        <f>IF(D164=9,1,0)</f>
        <v>0</v>
      </c>
      <c r="Y164" s="9">
        <f>IF(D164=10,1,0)</f>
        <v>0</v>
      </c>
      <c r="Z164" s="9">
        <f>IF(D164=11,1,0)</f>
        <v>0</v>
      </c>
      <c r="AA164" s="9">
        <f>IF(D164=12,1,0)</f>
        <v>0</v>
      </c>
      <c r="AB164" s="9">
        <f>IF(D164=13,1,0)</f>
        <v>0</v>
      </c>
      <c r="AC164" s="9">
        <f>IF(D164=14,1,0)</f>
        <v>0</v>
      </c>
    </row>
    <row r="165" spans="1:29">
      <c r="A165" s="2">
        <v>525232001</v>
      </c>
      <c r="B165" s="4" t="s">
        <v>182</v>
      </c>
      <c r="C165" s="5">
        <v>81003</v>
      </c>
      <c r="D165" s="6">
        <v>3</v>
      </c>
      <c r="E165" s="4" t="s">
        <v>162</v>
      </c>
      <c r="F165" s="2">
        <v>2013</v>
      </c>
      <c r="G165" s="2">
        <v>10</v>
      </c>
      <c r="H165" s="3">
        <v>6</v>
      </c>
      <c r="I165" s="3">
        <v>3</v>
      </c>
      <c r="J165" s="3">
        <v>2</v>
      </c>
      <c r="K165" s="2">
        <v>2004</v>
      </c>
      <c r="L165" s="3">
        <v>104121</v>
      </c>
      <c r="M165" s="3">
        <v>106000</v>
      </c>
      <c r="N165" s="3">
        <v>99225</v>
      </c>
      <c r="O165" s="3">
        <v>1190</v>
      </c>
      <c r="P165" s="9">
        <f>IF(D165=2,1,0)</f>
        <v>0</v>
      </c>
      <c r="Q165" s="9">
        <f>IF(D165=1,1,0)</f>
        <v>0</v>
      </c>
      <c r="R165" s="9">
        <f>IF(D165=3,1,0)</f>
        <v>1</v>
      </c>
      <c r="S165" s="9">
        <f>IF(D165=4,1,0)</f>
        <v>0</v>
      </c>
      <c r="T165" s="9">
        <f>IF(D165=5,1,0)</f>
        <v>0</v>
      </c>
      <c r="U165" s="9">
        <f>IF(D165=6,1,0)</f>
        <v>0</v>
      </c>
      <c r="V165" s="9">
        <f>IF(D165=7,1,0)</f>
        <v>0</v>
      </c>
      <c r="W165" s="9">
        <f>IF(D165=8,1,0)</f>
        <v>0</v>
      </c>
      <c r="X165" s="9">
        <f>IF(D165=9,1,0)</f>
        <v>0</v>
      </c>
      <c r="Y165" s="9">
        <f>IF(D165=10,1,0)</f>
        <v>0</v>
      </c>
      <c r="Z165" s="9">
        <f>IF(D165=11,1,0)</f>
        <v>0</v>
      </c>
      <c r="AA165" s="9">
        <f>IF(D165=12,1,0)</f>
        <v>0</v>
      </c>
      <c r="AB165" s="9">
        <f>IF(D165=13,1,0)</f>
        <v>0</v>
      </c>
      <c r="AC165" s="9">
        <f>IF(D165=14,1,0)</f>
        <v>0</v>
      </c>
    </row>
    <row r="166" spans="1:29">
      <c r="A166" s="2">
        <v>525232007</v>
      </c>
      <c r="B166" s="4" t="s">
        <v>183</v>
      </c>
      <c r="C166" s="5">
        <v>81003</v>
      </c>
      <c r="D166" s="6">
        <v>6</v>
      </c>
      <c r="E166" s="4" t="s">
        <v>163</v>
      </c>
      <c r="F166" s="2">
        <v>1995</v>
      </c>
      <c r="G166" s="2">
        <v>5</v>
      </c>
      <c r="H166" s="3">
        <v>4</v>
      </c>
      <c r="I166" s="3">
        <v>1</v>
      </c>
      <c r="J166" s="3">
        <v>1</v>
      </c>
      <c r="K166" s="2">
        <v>1950</v>
      </c>
      <c r="L166" s="3">
        <v>40910</v>
      </c>
      <c r="M166" s="3">
        <v>29500</v>
      </c>
      <c r="N166" s="3">
        <v>32494</v>
      </c>
      <c r="O166" s="3">
        <v>576</v>
      </c>
      <c r="P166" s="9">
        <f>IF(D166=2,1,0)</f>
        <v>0</v>
      </c>
      <c r="Q166" s="9">
        <f>IF(D166=1,1,0)</f>
        <v>0</v>
      </c>
      <c r="R166" s="9">
        <f>IF(D166=3,1,0)</f>
        <v>0</v>
      </c>
      <c r="S166" s="9">
        <f>IF(D166=4,1,0)</f>
        <v>0</v>
      </c>
      <c r="T166" s="9">
        <f>IF(D166=5,1,0)</f>
        <v>0</v>
      </c>
      <c r="U166" s="9">
        <f>IF(D166=6,1,0)</f>
        <v>1</v>
      </c>
      <c r="V166" s="9">
        <f>IF(D166=7,1,0)</f>
        <v>0</v>
      </c>
      <c r="W166" s="9">
        <f>IF(D166=8,1,0)</f>
        <v>0</v>
      </c>
      <c r="X166" s="9">
        <f>IF(D166=9,1,0)</f>
        <v>0</v>
      </c>
      <c r="Y166" s="9">
        <f>IF(D166=10,1,0)</f>
        <v>0</v>
      </c>
      <c r="Z166" s="9">
        <f>IF(D166=11,1,0)</f>
        <v>0</v>
      </c>
      <c r="AA166" s="9">
        <f>IF(D166=12,1,0)</f>
        <v>0</v>
      </c>
      <c r="AB166" s="9">
        <f>IF(D166=13,1,0)</f>
        <v>0</v>
      </c>
      <c r="AC166" s="9">
        <f>IF(D166=14,1,0)</f>
        <v>0</v>
      </c>
    </row>
    <row r="167" spans="1:29">
      <c r="A167" s="2">
        <v>525312013</v>
      </c>
      <c r="B167" s="4" t="s">
        <v>184</v>
      </c>
      <c r="C167" s="5">
        <v>81003</v>
      </c>
      <c r="D167" s="6">
        <v>3</v>
      </c>
      <c r="E167" s="4" t="s">
        <v>162</v>
      </c>
      <c r="F167" s="2">
        <v>2003</v>
      </c>
      <c r="G167" s="2">
        <v>5</v>
      </c>
      <c r="H167" s="3">
        <v>6</v>
      </c>
      <c r="I167" s="3">
        <v>2</v>
      </c>
      <c r="J167" s="3">
        <v>1</v>
      </c>
      <c r="K167" s="2">
        <v>1906</v>
      </c>
      <c r="L167" s="3">
        <v>62991</v>
      </c>
      <c r="M167" s="3">
        <v>40000</v>
      </c>
      <c r="N167" s="3">
        <v>46198</v>
      </c>
      <c r="O167" s="3">
        <v>1264</v>
      </c>
      <c r="P167" s="9">
        <f>IF(D167=2,1,0)</f>
        <v>0</v>
      </c>
      <c r="Q167" s="9">
        <f>IF(D167=1,1,0)</f>
        <v>0</v>
      </c>
      <c r="R167" s="9">
        <f>IF(D167=3,1,0)</f>
        <v>1</v>
      </c>
      <c r="S167" s="9">
        <f>IF(D167=4,1,0)</f>
        <v>0</v>
      </c>
      <c r="T167" s="9">
        <f>IF(D167=5,1,0)</f>
        <v>0</v>
      </c>
      <c r="U167" s="9">
        <f>IF(D167=6,1,0)</f>
        <v>0</v>
      </c>
      <c r="V167" s="9">
        <f>IF(D167=7,1,0)</f>
        <v>0</v>
      </c>
      <c r="W167" s="9">
        <f>IF(D167=8,1,0)</f>
        <v>0</v>
      </c>
      <c r="X167" s="9">
        <f>IF(D167=9,1,0)</f>
        <v>0</v>
      </c>
      <c r="Y167" s="9">
        <f>IF(D167=10,1,0)</f>
        <v>0</v>
      </c>
      <c r="Z167" s="9">
        <f>IF(D167=11,1,0)</f>
        <v>0</v>
      </c>
      <c r="AA167" s="9">
        <f>IF(D167=12,1,0)</f>
        <v>0</v>
      </c>
      <c r="AB167" s="9">
        <f>IF(D167=13,1,0)</f>
        <v>0</v>
      </c>
      <c r="AC167" s="9">
        <f>IF(D167=14,1,0)</f>
        <v>0</v>
      </c>
    </row>
    <row r="168" spans="1:29">
      <c r="A168" s="2">
        <v>525409002</v>
      </c>
      <c r="B168" s="4" t="s">
        <v>185</v>
      </c>
      <c r="C168" s="5">
        <v>81003</v>
      </c>
      <c r="D168" s="6">
        <v>3</v>
      </c>
      <c r="E168" s="4" t="s">
        <v>162</v>
      </c>
      <c r="F168" s="2">
        <v>2012</v>
      </c>
      <c r="G168" s="2">
        <v>3</v>
      </c>
      <c r="H168" s="3">
        <v>6</v>
      </c>
      <c r="I168" s="3">
        <v>3</v>
      </c>
      <c r="J168" s="3">
        <v>3</v>
      </c>
      <c r="K168" s="2">
        <v>1903</v>
      </c>
      <c r="L168" s="3">
        <v>157697</v>
      </c>
      <c r="M168" s="3">
        <v>28022</v>
      </c>
      <c r="N168" s="3">
        <v>74914</v>
      </c>
      <c r="O168" s="3">
        <v>2015</v>
      </c>
      <c r="P168" s="9">
        <f>IF(D168=2,1,0)</f>
        <v>0</v>
      </c>
      <c r="Q168" s="9">
        <f>IF(D168=1,1,0)</f>
        <v>0</v>
      </c>
      <c r="R168" s="9">
        <f>IF(D168=3,1,0)</f>
        <v>1</v>
      </c>
      <c r="S168" s="9">
        <f>IF(D168=4,1,0)</f>
        <v>0</v>
      </c>
      <c r="T168" s="9">
        <f>IF(D168=5,1,0)</f>
        <v>0</v>
      </c>
      <c r="U168" s="9">
        <f>IF(D168=6,1,0)</f>
        <v>0</v>
      </c>
      <c r="V168" s="9">
        <f>IF(D168=7,1,0)</f>
        <v>0</v>
      </c>
      <c r="W168" s="9">
        <f>IF(D168=8,1,0)</f>
        <v>0</v>
      </c>
      <c r="X168" s="9">
        <f>IF(D168=9,1,0)</f>
        <v>0</v>
      </c>
      <c r="Y168" s="9">
        <f>IF(D168=10,1,0)</f>
        <v>0</v>
      </c>
      <c r="Z168" s="9">
        <f>IF(D168=11,1,0)</f>
        <v>0</v>
      </c>
      <c r="AA168" s="9">
        <f>IF(D168=12,1,0)</f>
        <v>0</v>
      </c>
      <c r="AB168" s="9">
        <f>IF(D168=13,1,0)</f>
        <v>0</v>
      </c>
      <c r="AC168" s="9">
        <f>IF(D168=14,1,0)</f>
        <v>0</v>
      </c>
    </row>
    <row r="169" spans="1:29">
      <c r="A169" s="2">
        <v>525409003</v>
      </c>
      <c r="B169" s="4" t="s">
        <v>186</v>
      </c>
      <c r="C169" s="5">
        <v>81003</v>
      </c>
      <c r="D169" s="2">
        <v>6</v>
      </c>
      <c r="E169" s="4" t="s">
        <v>163</v>
      </c>
      <c r="F169" s="2">
        <v>1979</v>
      </c>
      <c r="G169" s="2">
        <v>8</v>
      </c>
      <c r="H169" s="3">
        <v>4</v>
      </c>
      <c r="I169" s="3">
        <v>2</v>
      </c>
      <c r="J169" s="3">
        <v>2</v>
      </c>
      <c r="K169" s="2">
        <v>1974</v>
      </c>
      <c r="L169" s="3">
        <v>135091</v>
      </c>
      <c r="M169" s="3">
        <v>52800</v>
      </c>
      <c r="N169" s="3">
        <v>151417</v>
      </c>
      <c r="O169" s="3">
        <v>1788</v>
      </c>
      <c r="P169" s="9">
        <f>IF(D169=2,1,0)</f>
        <v>0</v>
      </c>
      <c r="Q169" s="9">
        <f>IF(D169=1,1,0)</f>
        <v>0</v>
      </c>
      <c r="R169" s="9">
        <f>IF(D169=3,1,0)</f>
        <v>0</v>
      </c>
      <c r="S169" s="9">
        <f>IF(D169=4,1,0)</f>
        <v>0</v>
      </c>
      <c r="T169" s="9">
        <f>IF(D169=5,1,0)</f>
        <v>0</v>
      </c>
      <c r="U169" s="9">
        <f>IF(D169=6,1,0)</f>
        <v>1</v>
      </c>
      <c r="V169" s="9">
        <f>IF(D169=7,1,0)</f>
        <v>0</v>
      </c>
      <c r="W169" s="9">
        <f>IF(D169=8,1,0)</f>
        <v>0</v>
      </c>
      <c r="X169" s="9">
        <f>IF(D169=9,1,0)</f>
        <v>0</v>
      </c>
      <c r="Y169" s="9">
        <f>IF(D169=10,1,0)</f>
        <v>0</v>
      </c>
      <c r="Z169" s="9">
        <f>IF(D169=11,1,0)</f>
        <v>0</v>
      </c>
      <c r="AA169" s="9">
        <f>IF(D169=12,1,0)</f>
        <v>0</v>
      </c>
      <c r="AB169" s="9">
        <f>IF(D169=13,1,0)</f>
        <v>0</v>
      </c>
      <c r="AC169" s="9">
        <f>IF(D169=14,1,0)</f>
        <v>0</v>
      </c>
    </row>
    <row r="170" spans="1:29">
      <c r="A170" s="2">
        <v>525409010</v>
      </c>
      <c r="B170" s="4" t="s">
        <v>187</v>
      </c>
      <c r="C170" s="5">
        <v>81003</v>
      </c>
      <c r="D170" s="2">
        <v>6</v>
      </c>
      <c r="E170" s="4" t="s">
        <v>163</v>
      </c>
      <c r="F170" s="2">
        <v>2005</v>
      </c>
      <c r="G170" s="2">
        <v>5</v>
      </c>
      <c r="H170" s="3">
        <v>5</v>
      </c>
      <c r="I170" s="3">
        <v>2</v>
      </c>
      <c r="J170" s="3">
        <v>1</v>
      </c>
      <c r="K170" s="2">
        <v>1914</v>
      </c>
      <c r="L170" s="3">
        <v>55533</v>
      </c>
      <c r="M170" s="3">
        <v>54900</v>
      </c>
      <c r="N170" s="3">
        <v>58631</v>
      </c>
      <c r="O170" s="3">
        <v>1620</v>
      </c>
      <c r="P170" s="9">
        <f>IF(D170=2,1,0)</f>
        <v>0</v>
      </c>
      <c r="Q170" s="9">
        <f>IF(D170=1,1,0)</f>
        <v>0</v>
      </c>
      <c r="R170" s="9">
        <f>IF(D170=3,1,0)</f>
        <v>0</v>
      </c>
      <c r="S170" s="9">
        <f>IF(D170=4,1,0)</f>
        <v>0</v>
      </c>
      <c r="T170" s="9">
        <f>IF(D170=5,1,0)</f>
        <v>0</v>
      </c>
      <c r="U170" s="9">
        <f>IF(D170=6,1,0)</f>
        <v>1</v>
      </c>
      <c r="V170" s="9">
        <f>IF(D170=7,1,0)</f>
        <v>0</v>
      </c>
      <c r="W170" s="9">
        <f>IF(D170=8,1,0)</f>
        <v>0</v>
      </c>
      <c r="X170" s="9">
        <f>IF(D170=9,1,0)</f>
        <v>0</v>
      </c>
      <c r="Y170" s="9">
        <f>IF(D170=10,1,0)</f>
        <v>0</v>
      </c>
      <c r="Z170" s="9">
        <f>IF(D170=11,1,0)</f>
        <v>0</v>
      </c>
      <c r="AA170" s="9">
        <f>IF(D170=12,1,0)</f>
        <v>0</v>
      </c>
      <c r="AB170" s="9">
        <f>IF(D170=13,1,0)</f>
        <v>0</v>
      </c>
      <c r="AC170" s="9">
        <f>IF(D170=14,1,0)</f>
        <v>0</v>
      </c>
    </row>
    <row r="171" spans="1:29">
      <c r="A171" s="2">
        <v>525410003</v>
      </c>
      <c r="B171" s="4" t="s">
        <v>188</v>
      </c>
      <c r="C171" s="5">
        <v>81003</v>
      </c>
      <c r="D171" s="6">
        <v>6</v>
      </c>
      <c r="E171" s="4" t="s">
        <v>163</v>
      </c>
      <c r="F171" s="2">
        <v>2014</v>
      </c>
      <c r="G171" s="2">
        <v>3</v>
      </c>
      <c r="H171" s="3">
        <v>6</v>
      </c>
      <c r="I171" s="3">
        <v>3</v>
      </c>
      <c r="J171" s="3">
        <v>2</v>
      </c>
      <c r="K171" s="2">
        <v>1930</v>
      </c>
      <c r="L171" s="3">
        <v>101707</v>
      </c>
      <c r="M171" s="3">
        <v>101707</v>
      </c>
      <c r="N171" s="3">
        <v>98158</v>
      </c>
      <c r="O171" s="3">
        <v>2408</v>
      </c>
      <c r="P171" s="9">
        <f>IF(D171=2,1,0)</f>
        <v>0</v>
      </c>
      <c r="Q171" s="9">
        <f>IF(D171=1,1,0)</f>
        <v>0</v>
      </c>
      <c r="R171" s="9">
        <f>IF(D171=3,1,0)</f>
        <v>0</v>
      </c>
      <c r="S171" s="9">
        <f>IF(D171=4,1,0)</f>
        <v>0</v>
      </c>
      <c r="T171" s="9">
        <f>IF(D171=5,1,0)</f>
        <v>0</v>
      </c>
      <c r="U171" s="9">
        <f>IF(D171=6,1,0)</f>
        <v>1</v>
      </c>
      <c r="V171" s="9">
        <f>IF(D171=7,1,0)</f>
        <v>0</v>
      </c>
      <c r="W171" s="9">
        <f>IF(D171=8,1,0)</f>
        <v>0</v>
      </c>
      <c r="X171" s="9">
        <f>IF(D171=9,1,0)</f>
        <v>0</v>
      </c>
      <c r="Y171" s="9">
        <f>IF(D171=10,1,0)</f>
        <v>0</v>
      </c>
      <c r="Z171" s="9">
        <f>IF(D171=11,1,0)</f>
        <v>0</v>
      </c>
      <c r="AA171" s="9">
        <f>IF(D171=12,1,0)</f>
        <v>0</v>
      </c>
      <c r="AB171" s="9">
        <f>IF(D171=13,1,0)</f>
        <v>0</v>
      </c>
      <c r="AC171" s="9">
        <f>IF(D171=14,1,0)</f>
        <v>0</v>
      </c>
    </row>
    <row r="172" spans="1:29">
      <c r="A172" s="2">
        <v>525410006</v>
      </c>
      <c r="B172" s="4" t="s">
        <v>189</v>
      </c>
      <c r="C172" s="5">
        <v>81003</v>
      </c>
      <c r="D172" s="2">
        <v>6</v>
      </c>
      <c r="E172" s="4" t="s">
        <v>163</v>
      </c>
      <c r="F172" s="2">
        <v>2008</v>
      </c>
      <c r="G172" s="2">
        <v>5</v>
      </c>
      <c r="H172" s="3">
        <v>6</v>
      </c>
      <c r="I172" s="3">
        <v>4</v>
      </c>
      <c r="J172" s="3">
        <v>2</v>
      </c>
      <c r="K172" s="2">
        <v>1971</v>
      </c>
      <c r="L172" s="3">
        <v>67112</v>
      </c>
      <c r="M172" s="3">
        <v>79900</v>
      </c>
      <c r="N172" s="3">
        <v>102429</v>
      </c>
      <c r="O172" s="3">
        <v>1825</v>
      </c>
      <c r="P172" s="9">
        <f>IF(D172=2,1,0)</f>
        <v>0</v>
      </c>
      <c r="Q172" s="9">
        <f>IF(D172=1,1,0)</f>
        <v>0</v>
      </c>
      <c r="R172" s="9">
        <f>IF(D172=3,1,0)</f>
        <v>0</v>
      </c>
      <c r="S172" s="9">
        <f>IF(D172=4,1,0)</f>
        <v>0</v>
      </c>
      <c r="T172" s="9">
        <f>IF(D172=5,1,0)</f>
        <v>0</v>
      </c>
      <c r="U172" s="9">
        <f>IF(D172=6,1,0)</f>
        <v>1</v>
      </c>
      <c r="V172" s="9">
        <f>IF(D172=7,1,0)</f>
        <v>0</v>
      </c>
      <c r="W172" s="9">
        <f>IF(D172=8,1,0)</f>
        <v>0</v>
      </c>
      <c r="X172" s="9">
        <f>IF(D172=9,1,0)</f>
        <v>0</v>
      </c>
      <c r="Y172" s="9">
        <f>IF(D172=10,1,0)</f>
        <v>0</v>
      </c>
      <c r="Z172" s="9">
        <f>IF(D172=11,1,0)</f>
        <v>0</v>
      </c>
      <c r="AA172" s="9">
        <f>IF(D172=12,1,0)</f>
        <v>0</v>
      </c>
      <c r="AB172" s="9">
        <f>IF(D172=13,1,0)</f>
        <v>0</v>
      </c>
      <c r="AC172" s="9">
        <f>IF(D172=14,1,0)</f>
        <v>0</v>
      </c>
    </row>
    <row r="173" spans="1:29">
      <c r="A173" s="2">
        <v>525411002</v>
      </c>
      <c r="B173" s="4" t="s">
        <v>190</v>
      </c>
      <c r="C173" s="5">
        <v>81003</v>
      </c>
      <c r="D173" s="6">
        <v>6</v>
      </c>
      <c r="E173" s="4" t="s">
        <v>163</v>
      </c>
      <c r="F173" s="2">
        <v>2002</v>
      </c>
      <c r="G173" s="2">
        <v>8</v>
      </c>
      <c r="H173" s="3">
        <v>8</v>
      </c>
      <c r="I173" s="3">
        <v>4</v>
      </c>
      <c r="J173" s="3">
        <v>4</v>
      </c>
      <c r="K173" s="2">
        <v>1971</v>
      </c>
      <c r="L173" s="3">
        <v>202540</v>
      </c>
      <c r="M173" s="3">
        <v>190500</v>
      </c>
      <c r="N173" s="3">
        <v>173963</v>
      </c>
      <c r="O173" s="3">
        <v>3010</v>
      </c>
      <c r="P173" s="9">
        <f>IF(D173=2,1,0)</f>
        <v>0</v>
      </c>
      <c r="Q173" s="9">
        <f>IF(D173=1,1,0)</f>
        <v>0</v>
      </c>
      <c r="R173" s="9">
        <f>IF(D173=3,1,0)</f>
        <v>0</v>
      </c>
      <c r="S173" s="9">
        <f>IF(D173=4,1,0)</f>
        <v>0</v>
      </c>
      <c r="T173" s="9">
        <f>IF(D173=5,1,0)</f>
        <v>0</v>
      </c>
      <c r="U173" s="9">
        <f>IF(D173=6,1,0)</f>
        <v>1</v>
      </c>
      <c r="V173" s="9">
        <f>IF(D173=7,1,0)</f>
        <v>0</v>
      </c>
      <c r="W173" s="9">
        <f>IF(D173=8,1,0)</f>
        <v>0</v>
      </c>
      <c r="X173" s="9">
        <f>IF(D173=9,1,0)</f>
        <v>0</v>
      </c>
      <c r="Y173" s="9">
        <f>IF(D173=10,1,0)</f>
        <v>0</v>
      </c>
      <c r="Z173" s="9">
        <f>IF(D173=11,1,0)</f>
        <v>0</v>
      </c>
      <c r="AA173" s="9">
        <f>IF(D173=12,1,0)</f>
        <v>0</v>
      </c>
      <c r="AB173" s="9">
        <f>IF(D173=13,1,0)</f>
        <v>0</v>
      </c>
      <c r="AC173" s="9">
        <f>IF(D173=14,1,0)</f>
        <v>0</v>
      </c>
    </row>
    <row r="174" spans="1:29">
      <c r="A174" s="2">
        <v>525432021</v>
      </c>
      <c r="B174" s="4" t="s">
        <v>191</v>
      </c>
      <c r="C174" s="5">
        <v>81003</v>
      </c>
      <c r="D174" s="6">
        <v>6</v>
      </c>
      <c r="E174" s="4" t="s">
        <v>163</v>
      </c>
      <c r="F174" s="2">
        <v>2014</v>
      </c>
      <c r="G174" s="2">
        <v>3</v>
      </c>
      <c r="H174" s="3">
        <v>4</v>
      </c>
      <c r="I174" s="3">
        <v>2</v>
      </c>
      <c r="J174" s="3">
        <v>1</v>
      </c>
      <c r="K174" s="2">
        <v>1929</v>
      </c>
      <c r="L174" s="3">
        <v>103515</v>
      </c>
      <c r="M174" s="3">
        <v>108000</v>
      </c>
      <c r="N174" s="3">
        <v>24576</v>
      </c>
      <c r="O174" s="3">
        <v>1664</v>
      </c>
      <c r="P174" s="9">
        <f>IF(D174=2,1,0)</f>
        <v>0</v>
      </c>
      <c r="Q174" s="9">
        <f>IF(D174=1,1,0)</f>
        <v>0</v>
      </c>
      <c r="R174" s="9">
        <f>IF(D174=3,1,0)</f>
        <v>0</v>
      </c>
      <c r="S174" s="9">
        <f>IF(D174=4,1,0)</f>
        <v>0</v>
      </c>
      <c r="T174" s="9">
        <f>IF(D174=5,1,0)</f>
        <v>0</v>
      </c>
      <c r="U174" s="9">
        <f>IF(D174=6,1,0)</f>
        <v>1</v>
      </c>
      <c r="V174" s="9">
        <f>IF(D174=7,1,0)</f>
        <v>0</v>
      </c>
      <c r="W174" s="9">
        <f>IF(D174=8,1,0)</f>
        <v>0</v>
      </c>
      <c r="X174" s="9">
        <f>IF(D174=9,1,0)</f>
        <v>0</v>
      </c>
      <c r="Y174" s="9">
        <f>IF(D174=10,1,0)</f>
        <v>0</v>
      </c>
      <c r="Z174" s="9">
        <f>IF(D174=11,1,0)</f>
        <v>0</v>
      </c>
      <c r="AA174" s="9">
        <f>IF(D174=12,1,0)</f>
        <v>0</v>
      </c>
      <c r="AB174" s="9">
        <f>IF(D174=13,1,0)</f>
        <v>0</v>
      </c>
      <c r="AC174" s="9">
        <f>IF(D174=14,1,0)</f>
        <v>0</v>
      </c>
    </row>
    <row r="175" spans="1:29">
      <c r="A175" s="2">
        <v>525433009</v>
      </c>
      <c r="B175" s="4" t="s">
        <v>192</v>
      </c>
      <c r="C175" s="5">
        <v>81003</v>
      </c>
      <c r="D175" s="2">
        <v>3</v>
      </c>
      <c r="E175" s="4" t="s">
        <v>162</v>
      </c>
      <c r="F175" s="2">
        <v>2009</v>
      </c>
      <c r="G175" s="2">
        <v>6</v>
      </c>
      <c r="H175" s="3">
        <v>3</v>
      </c>
      <c r="I175" s="3">
        <v>1</v>
      </c>
      <c r="J175" s="3">
        <v>1</v>
      </c>
      <c r="K175" s="2">
        <v>1909</v>
      </c>
      <c r="L175" s="3">
        <v>34574</v>
      </c>
      <c r="M175" s="3">
        <v>54900</v>
      </c>
      <c r="N175" s="3">
        <v>40009</v>
      </c>
      <c r="O175" s="3">
        <v>520</v>
      </c>
      <c r="P175" s="9">
        <f>IF(D175=2,1,0)</f>
        <v>0</v>
      </c>
      <c r="Q175" s="9">
        <f>IF(D175=1,1,0)</f>
        <v>0</v>
      </c>
      <c r="R175" s="9">
        <f>IF(D175=3,1,0)</f>
        <v>1</v>
      </c>
      <c r="S175" s="9">
        <f>IF(D175=4,1,0)</f>
        <v>0</v>
      </c>
      <c r="T175" s="9">
        <f>IF(D175=5,1,0)</f>
        <v>0</v>
      </c>
      <c r="U175" s="9">
        <f>IF(D175=6,1,0)</f>
        <v>0</v>
      </c>
      <c r="V175" s="9">
        <f>IF(D175=7,1,0)</f>
        <v>0</v>
      </c>
      <c r="W175" s="9">
        <f>IF(D175=8,1,0)</f>
        <v>0</v>
      </c>
      <c r="X175" s="9">
        <f>IF(D175=9,1,0)</f>
        <v>0</v>
      </c>
      <c r="Y175" s="9">
        <f>IF(D175=10,1,0)</f>
        <v>0</v>
      </c>
      <c r="Z175" s="9">
        <f>IF(D175=11,1,0)</f>
        <v>0</v>
      </c>
      <c r="AA175" s="9">
        <f>IF(D175=12,1,0)</f>
        <v>0</v>
      </c>
      <c r="AB175" s="9">
        <f>IF(D175=13,1,0)</f>
        <v>0</v>
      </c>
      <c r="AC175" s="9">
        <f>IF(D175=14,1,0)</f>
        <v>0</v>
      </c>
    </row>
    <row r="176" spans="1:29">
      <c r="A176" s="2">
        <v>525435001</v>
      </c>
      <c r="B176" s="4" t="s">
        <v>193</v>
      </c>
      <c r="C176" s="5">
        <v>81003</v>
      </c>
      <c r="D176" s="6">
        <v>3</v>
      </c>
      <c r="E176" s="4" t="s">
        <v>162</v>
      </c>
      <c r="F176" s="2">
        <v>2013</v>
      </c>
      <c r="G176" s="2">
        <v>7</v>
      </c>
      <c r="H176" s="3">
        <v>9</v>
      </c>
      <c r="I176" s="3">
        <v>5</v>
      </c>
      <c r="J176" s="3">
        <v>3</v>
      </c>
      <c r="K176" s="2">
        <v>1900</v>
      </c>
      <c r="L176" s="3">
        <v>206003</v>
      </c>
      <c r="M176" s="3">
        <v>238800</v>
      </c>
      <c r="N176" s="3">
        <v>255161</v>
      </c>
      <c r="O176" s="3">
        <v>3435</v>
      </c>
      <c r="P176" s="9">
        <f>IF(D176=2,1,0)</f>
        <v>0</v>
      </c>
      <c r="Q176" s="9">
        <f>IF(D176=1,1,0)</f>
        <v>0</v>
      </c>
      <c r="R176" s="9">
        <f>IF(D176=3,1,0)</f>
        <v>1</v>
      </c>
      <c r="S176" s="9">
        <f>IF(D176=4,1,0)</f>
        <v>0</v>
      </c>
      <c r="T176" s="9">
        <f>IF(D176=5,1,0)</f>
        <v>0</v>
      </c>
      <c r="U176" s="9">
        <f>IF(D176=6,1,0)</f>
        <v>0</v>
      </c>
      <c r="V176" s="9">
        <f>IF(D176=7,1,0)</f>
        <v>0</v>
      </c>
      <c r="W176" s="9">
        <f>IF(D176=8,1,0)</f>
        <v>0</v>
      </c>
      <c r="X176" s="9">
        <f>IF(D176=9,1,0)</f>
        <v>0</v>
      </c>
      <c r="Y176" s="9">
        <f>IF(D176=10,1,0)</f>
        <v>0</v>
      </c>
      <c r="Z176" s="9">
        <f>IF(D176=11,1,0)</f>
        <v>0</v>
      </c>
      <c r="AA176" s="9">
        <f>IF(D176=12,1,0)</f>
        <v>0</v>
      </c>
      <c r="AB176" s="9">
        <f>IF(D176=13,1,0)</f>
        <v>0</v>
      </c>
      <c r="AC176" s="9">
        <f>IF(D176=14,1,0)</f>
        <v>0</v>
      </c>
    </row>
    <row r="177" spans="1:29">
      <c r="A177" s="2">
        <v>526307013</v>
      </c>
      <c r="B177" s="4" t="s">
        <v>194</v>
      </c>
      <c r="C177" s="5">
        <v>81003</v>
      </c>
      <c r="D177" s="6">
        <v>5</v>
      </c>
      <c r="E177" s="4" t="s">
        <v>146</v>
      </c>
      <c r="F177" s="2">
        <v>1995</v>
      </c>
      <c r="G177" s="2">
        <v>7</v>
      </c>
      <c r="H177" s="3">
        <v>5</v>
      </c>
      <c r="I177" s="3">
        <v>3</v>
      </c>
      <c r="J177" s="3">
        <v>2</v>
      </c>
      <c r="K177" s="2">
        <v>1995</v>
      </c>
      <c r="L177" s="3">
        <v>88056</v>
      </c>
      <c r="M177" s="3">
        <v>58300</v>
      </c>
      <c r="N177" s="3">
        <v>85319</v>
      </c>
      <c r="O177" s="3">
        <v>1200</v>
      </c>
      <c r="P177" s="9">
        <f>IF(D177=2,1,0)</f>
        <v>0</v>
      </c>
      <c r="Q177" s="9">
        <f>IF(D177=1,1,0)</f>
        <v>0</v>
      </c>
      <c r="R177" s="9">
        <f>IF(D177=3,1,0)</f>
        <v>0</v>
      </c>
      <c r="S177" s="9">
        <f>IF(D177=4,1,0)</f>
        <v>0</v>
      </c>
      <c r="T177" s="9">
        <f>IF(D177=5,1,0)</f>
        <v>1</v>
      </c>
      <c r="U177" s="9">
        <f>IF(D177=6,1,0)</f>
        <v>0</v>
      </c>
      <c r="V177" s="9">
        <f>IF(D177=7,1,0)</f>
        <v>0</v>
      </c>
      <c r="W177" s="9">
        <f>IF(D177=8,1,0)</f>
        <v>0</v>
      </c>
      <c r="X177" s="9">
        <f>IF(D177=9,1,0)</f>
        <v>0</v>
      </c>
      <c r="Y177" s="9">
        <f>IF(D177=10,1,0)</f>
        <v>0</v>
      </c>
      <c r="Z177" s="9">
        <f>IF(D177=11,1,0)</f>
        <v>0</v>
      </c>
      <c r="AA177" s="9">
        <f>IF(D177=12,1,0)</f>
        <v>0</v>
      </c>
      <c r="AB177" s="9">
        <f>IF(D177=13,1,0)</f>
        <v>0</v>
      </c>
      <c r="AC177" s="9">
        <f>IF(D177=14,1,0)</f>
        <v>0</v>
      </c>
    </row>
    <row r="178" spans="1:29">
      <c r="A178" s="2">
        <v>527109013</v>
      </c>
      <c r="B178" s="4" t="s">
        <v>195</v>
      </c>
      <c r="C178" s="5">
        <v>81003</v>
      </c>
      <c r="D178" s="2">
        <v>5</v>
      </c>
      <c r="E178" s="4" t="s">
        <v>146</v>
      </c>
      <c r="F178" s="2">
        <v>2014</v>
      </c>
      <c r="G178" s="2">
        <v>3</v>
      </c>
      <c r="H178" s="3">
        <v>6</v>
      </c>
      <c r="I178" s="3">
        <v>3</v>
      </c>
      <c r="J178" s="3">
        <v>2</v>
      </c>
      <c r="K178" s="2">
        <v>1952</v>
      </c>
      <c r="L178" s="3">
        <v>53571</v>
      </c>
      <c r="M178" s="3">
        <v>55000</v>
      </c>
      <c r="N178" s="3">
        <v>50288</v>
      </c>
      <c r="O178" s="3">
        <v>970</v>
      </c>
      <c r="P178" s="9">
        <f>IF(D178=2,1,0)</f>
        <v>0</v>
      </c>
      <c r="Q178" s="9">
        <f>IF(D178=1,1,0)</f>
        <v>0</v>
      </c>
      <c r="R178" s="9">
        <f>IF(D178=3,1,0)</f>
        <v>0</v>
      </c>
      <c r="S178" s="9">
        <f>IF(D178=4,1,0)</f>
        <v>0</v>
      </c>
      <c r="T178" s="9">
        <f>IF(D178=5,1,0)</f>
        <v>1</v>
      </c>
      <c r="U178" s="9">
        <f>IF(D178=6,1,0)</f>
        <v>0</v>
      </c>
      <c r="V178" s="9">
        <f>IF(D178=7,1,0)</f>
        <v>0</v>
      </c>
      <c r="W178" s="9">
        <f>IF(D178=8,1,0)</f>
        <v>0</v>
      </c>
      <c r="X178" s="9">
        <f>IF(D178=9,1,0)</f>
        <v>0</v>
      </c>
      <c r="Y178" s="9">
        <f>IF(D178=10,1,0)</f>
        <v>0</v>
      </c>
      <c r="Z178" s="9">
        <f>IF(D178=11,1,0)</f>
        <v>0</v>
      </c>
      <c r="AA178" s="9">
        <f>IF(D178=12,1,0)</f>
        <v>0</v>
      </c>
      <c r="AB178" s="9">
        <f>IF(D178=13,1,0)</f>
        <v>0</v>
      </c>
      <c r="AC178" s="9">
        <f>IF(D178=14,1,0)</f>
        <v>0</v>
      </c>
    </row>
    <row r="179" spans="1:29">
      <c r="A179" s="2">
        <v>527123015</v>
      </c>
      <c r="B179" s="4" t="s">
        <v>196</v>
      </c>
      <c r="C179" s="5">
        <v>81003</v>
      </c>
      <c r="D179" s="6">
        <v>5</v>
      </c>
      <c r="E179" s="4" t="s">
        <v>146</v>
      </c>
      <c r="F179" s="2">
        <v>2007</v>
      </c>
      <c r="G179" s="2">
        <v>2</v>
      </c>
      <c r="H179" s="3">
        <v>6</v>
      </c>
      <c r="I179" s="3">
        <v>4</v>
      </c>
      <c r="J179" s="3">
        <v>2</v>
      </c>
      <c r="K179" s="2">
        <v>1999</v>
      </c>
      <c r="L179" s="3">
        <v>119245</v>
      </c>
      <c r="M179" s="3">
        <v>110000</v>
      </c>
      <c r="N179" s="3">
        <v>88906</v>
      </c>
      <c r="O179" s="3">
        <v>1904</v>
      </c>
      <c r="P179" s="9">
        <f>IF(D179=2,1,0)</f>
        <v>0</v>
      </c>
      <c r="Q179" s="9">
        <f>IF(D179=1,1,0)</f>
        <v>0</v>
      </c>
      <c r="R179" s="9">
        <f>IF(D179=3,1,0)</f>
        <v>0</v>
      </c>
      <c r="S179" s="9">
        <f>IF(D179=4,1,0)</f>
        <v>0</v>
      </c>
      <c r="T179" s="9">
        <f>IF(D179=5,1,0)</f>
        <v>1</v>
      </c>
      <c r="U179" s="9">
        <f>IF(D179=6,1,0)</f>
        <v>0</v>
      </c>
      <c r="V179" s="9">
        <f>IF(D179=7,1,0)</f>
        <v>0</v>
      </c>
      <c r="W179" s="9">
        <f>IF(D179=8,1,0)</f>
        <v>0</v>
      </c>
      <c r="X179" s="9">
        <f>IF(D179=9,1,0)</f>
        <v>0</v>
      </c>
      <c r="Y179" s="9">
        <f>IF(D179=10,1,0)</f>
        <v>0</v>
      </c>
      <c r="Z179" s="9">
        <f>IF(D179=11,1,0)</f>
        <v>0</v>
      </c>
      <c r="AA179" s="9">
        <f>IF(D179=12,1,0)</f>
        <v>0</v>
      </c>
      <c r="AB179" s="9">
        <f>IF(D179=13,1,0)</f>
        <v>0</v>
      </c>
      <c r="AC179" s="9">
        <f>IF(D179=14,1,0)</f>
        <v>0</v>
      </c>
    </row>
    <row r="180" spans="1:29">
      <c r="A180" s="2">
        <v>527129001</v>
      </c>
      <c r="B180" s="4" t="s">
        <v>197</v>
      </c>
      <c r="C180" s="5">
        <v>81003</v>
      </c>
      <c r="D180" s="2">
        <v>5</v>
      </c>
      <c r="E180" s="4" t="s">
        <v>146</v>
      </c>
      <c r="F180" s="2">
        <v>2002</v>
      </c>
      <c r="G180" s="2">
        <v>6</v>
      </c>
      <c r="H180" s="3">
        <v>5</v>
      </c>
      <c r="I180" s="3">
        <v>2</v>
      </c>
      <c r="J180" s="3">
        <v>2</v>
      </c>
      <c r="K180" s="2">
        <v>2002</v>
      </c>
      <c r="L180" s="3">
        <v>106496</v>
      </c>
      <c r="M180" s="3">
        <v>90000</v>
      </c>
      <c r="N180" s="3">
        <v>113149</v>
      </c>
      <c r="O180" s="3">
        <v>1278</v>
      </c>
      <c r="P180" s="9">
        <f>IF(D180=2,1,0)</f>
        <v>0</v>
      </c>
      <c r="Q180" s="9">
        <f>IF(D180=1,1,0)</f>
        <v>0</v>
      </c>
      <c r="R180" s="9">
        <f>IF(D180=3,1,0)</f>
        <v>0</v>
      </c>
      <c r="S180" s="9">
        <f>IF(D180=4,1,0)</f>
        <v>0</v>
      </c>
      <c r="T180" s="9">
        <f>IF(D180=5,1,0)</f>
        <v>1</v>
      </c>
      <c r="U180" s="9">
        <f>IF(D180=6,1,0)</f>
        <v>0</v>
      </c>
      <c r="V180" s="9">
        <f>IF(D180=7,1,0)</f>
        <v>0</v>
      </c>
      <c r="W180" s="9">
        <f>IF(D180=8,1,0)</f>
        <v>0</v>
      </c>
      <c r="X180" s="9">
        <f>IF(D180=9,1,0)</f>
        <v>0</v>
      </c>
      <c r="Y180" s="9">
        <f>IF(D180=10,1,0)</f>
        <v>0</v>
      </c>
      <c r="Z180" s="9">
        <f>IF(D180=11,1,0)</f>
        <v>0</v>
      </c>
      <c r="AA180" s="9">
        <f>IF(D180=12,1,0)</f>
        <v>0</v>
      </c>
      <c r="AB180" s="9">
        <f>IF(D180=13,1,0)</f>
        <v>0</v>
      </c>
      <c r="AC180" s="9">
        <f>IF(D180=14,1,0)</f>
        <v>0</v>
      </c>
    </row>
    <row r="181" spans="1:29">
      <c r="A181" s="2">
        <v>527131023</v>
      </c>
      <c r="B181" s="4" t="s">
        <v>198</v>
      </c>
      <c r="C181" s="5">
        <v>81003</v>
      </c>
      <c r="D181" s="6">
        <v>5</v>
      </c>
      <c r="E181" s="4" t="s">
        <v>146</v>
      </c>
      <c r="F181" s="2">
        <v>2013</v>
      </c>
      <c r="G181" s="2">
        <v>12</v>
      </c>
      <c r="H181" s="3">
        <v>6</v>
      </c>
      <c r="I181" s="3">
        <v>3</v>
      </c>
      <c r="J181" s="3">
        <v>2</v>
      </c>
      <c r="K181" s="2">
        <v>2006</v>
      </c>
      <c r="L181" s="3">
        <v>110888</v>
      </c>
      <c r="M181" s="3">
        <v>54000</v>
      </c>
      <c r="N181" s="3">
        <v>108128</v>
      </c>
      <c r="O181" s="3">
        <v>1280</v>
      </c>
      <c r="P181" s="9">
        <f>IF(D181=2,1,0)</f>
        <v>0</v>
      </c>
      <c r="Q181" s="9">
        <f>IF(D181=1,1,0)</f>
        <v>0</v>
      </c>
      <c r="R181" s="9">
        <f>IF(D181=3,1,0)</f>
        <v>0</v>
      </c>
      <c r="S181" s="9">
        <f>IF(D181=4,1,0)</f>
        <v>0</v>
      </c>
      <c r="T181" s="9">
        <f>IF(D181=5,1,0)</f>
        <v>1</v>
      </c>
      <c r="U181" s="9">
        <f>IF(D181=6,1,0)</f>
        <v>0</v>
      </c>
      <c r="V181" s="9">
        <f>IF(D181=7,1,0)</f>
        <v>0</v>
      </c>
      <c r="W181" s="9">
        <f>IF(D181=8,1,0)</f>
        <v>0</v>
      </c>
      <c r="X181" s="9">
        <f>IF(D181=9,1,0)</f>
        <v>0</v>
      </c>
      <c r="Y181" s="9">
        <f>IF(D181=10,1,0)</f>
        <v>0</v>
      </c>
      <c r="Z181" s="9">
        <f>IF(D181=11,1,0)</f>
        <v>0</v>
      </c>
      <c r="AA181" s="9">
        <f>IF(D181=12,1,0)</f>
        <v>0</v>
      </c>
      <c r="AB181" s="9">
        <f>IF(D181=13,1,0)</f>
        <v>0</v>
      </c>
      <c r="AC181" s="9">
        <f>IF(D181=14,1,0)</f>
        <v>0</v>
      </c>
    </row>
    <row r="182" spans="1:29">
      <c r="A182" s="2">
        <v>527132027</v>
      </c>
      <c r="B182" s="4" t="s">
        <v>199</v>
      </c>
      <c r="C182" s="5">
        <v>81003</v>
      </c>
      <c r="D182" s="6">
        <v>5</v>
      </c>
      <c r="E182" s="4" t="s">
        <v>146</v>
      </c>
      <c r="F182" s="2">
        <v>2002</v>
      </c>
      <c r="G182" s="2">
        <v>6</v>
      </c>
      <c r="H182" s="3">
        <v>6</v>
      </c>
      <c r="I182" s="3">
        <v>3</v>
      </c>
      <c r="J182" s="3">
        <v>2</v>
      </c>
      <c r="K182" s="2">
        <v>2006</v>
      </c>
      <c r="L182" s="3">
        <v>106464</v>
      </c>
      <c r="M182" s="3">
        <v>90000</v>
      </c>
      <c r="N182" s="3">
        <v>109157</v>
      </c>
      <c r="O182" s="3">
        <v>1216</v>
      </c>
      <c r="P182" s="9">
        <f>IF(D182=2,1,0)</f>
        <v>0</v>
      </c>
      <c r="Q182" s="9">
        <f>IF(D182=1,1,0)</f>
        <v>0</v>
      </c>
      <c r="R182" s="9">
        <f>IF(D182=3,1,0)</f>
        <v>0</v>
      </c>
      <c r="S182" s="9">
        <f>IF(D182=4,1,0)</f>
        <v>0</v>
      </c>
      <c r="T182" s="9">
        <f>IF(D182=5,1,0)</f>
        <v>1</v>
      </c>
      <c r="U182" s="9">
        <f>IF(D182=6,1,0)</f>
        <v>0</v>
      </c>
      <c r="V182" s="9">
        <f>IF(D182=7,1,0)</f>
        <v>0</v>
      </c>
      <c r="W182" s="9">
        <f>IF(D182=8,1,0)</f>
        <v>0</v>
      </c>
      <c r="X182" s="9">
        <f>IF(D182=9,1,0)</f>
        <v>0</v>
      </c>
      <c r="Y182" s="9">
        <f>IF(D182=10,1,0)</f>
        <v>0</v>
      </c>
      <c r="Z182" s="9">
        <f>IF(D182=11,1,0)</f>
        <v>0</v>
      </c>
      <c r="AA182" s="9">
        <f>IF(D182=12,1,0)</f>
        <v>0</v>
      </c>
      <c r="AB182" s="9">
        <f>IF(D182=13,1,0)</f>
        <v>0</v>
      </c>
      <c r="AC182" s="9">
        <f>IF(D182=14,1,0)</f>
        <v>0</v>
      </c>
    </row>
    <row r="183" spans="1:29">
      <c r="A183" s="2">
        <v>527132034</v>
      </c>
      <c r="B183" s="4" t="s">
        <v>200</v>
      </c>
      <c r="C183" s="5">
        <v>81003</v>
      </c>
      <c r="D183" s="2">
        <v>5</v>
      </c>
      <c r="E183" s="4" t="s">
        <v>146</v>
      </c>
      <c r="F183" s="2">
        <v>2007</v>
      </c>
      <c r="G183" s="2">
        <v>1</v>
      </c>
      <c r="H183" s="3">
        <v>6</v>
      </c>
      <c r="I183" s="3">
        <v>3</v>
      </c>
      <c r="J183" s="3">
        <v>2</v>
      </c>
      <c r="K183" s="2">
        <v>2006</v>
      </c>
      <c r="L183" s="3">
        <v>111072</v>
      </c>
      <c r="M183" s="3">
        <v>139900</v>
      </c>
      <c r="N183" s="3">
        <v>114390</v>
      </c>
      <c r="O183" s="3">
        <v>1284</v>
      </c>
      <c r="P183" s="9">
        <f>IF(D183=2,1,0)</f>
        <v>0</v>
      </c>
      <c r="Q183" s="9">
        <f>IF(D183=1,1,0)</f>
        <v>0</v>
      </c>
      <c r="R183" s="9">
        <f>IF(D183=3,1,0)</f>
        <v>0</v>
      </c>
      <c r="S183" s="9">
        <f>IF(D183=4,1,0)</f>
        <v>0</v>
      </c>
      <c r="T183" s="9">
        <f>IF(D183=5,1,0)</f>
        <v>1</v>
      </c>
      <c r="U183" s="9">
        <f>IF(D183=6,1,0)</f>
        <v>0</v>
      </c>
      <c r="V183" s="9">
        <f>IF(D183=7,1,0)</f>
        <v>0</v>
      </c>
      <c r="W183" s="9">
        <f>IF(D183=8,1,0)</f>
        <v>0</v>
      </c>
      <c r="X183" s="9">
        <f>IF(D183=9,1,0)</f>
        <v>0</v>
      </c>
      <c r="Y183" s="9">
        <f>IF(D183=10,1,0)</f>
        <v>0</v>
      </c>
      <c r="Z183" s="9">
        <f>IF(D183=11,1,0)</f>
        <v>0</v>
      </c>
      <c r="AA183" s="9">
        <f>IF(D183=12,1,0)</f>
        <v>0</v>
      </c>
      <c r="AB183" s="9">
        <f>IF(D183=13,1,0)</f>
        <v>0</v>
      </c>
      <c r="AC183" s="9">
        <f>IF(D183=14,1,0)</f>
        <v>0</v>
      </c>
    </row>
    <row r="184" spans="1:29">
      <c r="A184" s="2">
        <v>527244006</v>
      </c>
      <c r="B184" s="4" t="s">
        <v>201</v>
      </c>
      <c r="C184" s="5">
        <v>81003</v>
      </c>
      <c r="D184" s="6">
        <v>5</v>
      </c>
      <c r="E184" s="4" t="s">
        <v>146</v>
      </c>
      <c r="F184" s="2">
        <v>2013</v>
      </c>
      <c r="G184" s="2">
        <v>12</v>
      </c>
      <c r="H184" s="3">
        <v>8</v>
      </c>
      <c r="I184" s="3">
        <v>4</v>
      </c>
      <c r="J184" s="3">
        <v>3</v>
      </c>
      <c r="K184" s="2">
        <v>2004</v>
      </c>
      <c r="L184" s="3">
        <v>110888</v>
      </c>
      <c r="M184" s="3">
        <v>54000</v>
      </c>
      <c r="N184" s="3">
        <v>142370</v>
      </c>
      <c r="O184" s="3">
        <v>1997</v>
      </c>
      <c r="P184" s="9">
        <f>IF(D184=2,1,0)</f>
        <v>0</v>
      </c>
      <c r="Q184" s="9">
        <f>IF(D184=1,1,0)</f>
        <v>0</v>
      </c>
      <c r="R184" s="9">
        <f>IF(D184=3,1,0)</f>
        <v>0</v>
      </c>
      <c r="S184" s="9">
        <f>IF(D184=4,1,0)</f>
        <v>0</v>
      </c>
      <c r="T184" s="9">
        <f>IF(D184=5,1,0)</f>
        <v>1</v>
      </c>
      <c r="U184" s="9">
        <f>IF(D184=6,1,0)</f>
        <v>0</v>
      </c>
      <c r="V184" s="9">
        <f>IF(D184=7,1,0)</f>
        <v>0</v>
      </c>
      <c r="W184" s="9">
        <f>IF(D184=8,1,0)</f>
        <v>0</v>
      </c>
      <c r="X184" s="9">
        <f>IF(D184=9,1,0)</f>
        <v>0</v>
      </c>
      <c r="Y184" s="9">
        <f>IF(D184=10,1,0)</f>
        <v>0</v>
      </c>
      <c r="Z184" s="9">
        <f>IF(D184=11,1,0)</f>
        <v>0</v>
      </c>
      <c r="AA184" s="9">
        <f>IF(D184=12,1,0)</f>
        <v>0</v>
      </c>
      <c r="AB184" s="9">
        <f>IF(D184=13,1,0)</f>
        <v>0</v>
      </c>
      <c r="AC184" s="9">
        <f>IF(D184=14,1,0)</f>
        <v>0</v>
      </c>
    </row>
    <row r="185" spans="1:29">
      <c r="A185" s="2">
        <v>534403009</v>
      </c>
      <c r="B185" s="4" t="s">
        <v>202</v>
      </c>
      <c r="C185" s="5">
        <v>81005</v>
      </c>
      <c r="D185" s="2">
        <v>8</v>
      </c>
      <c r="E185" s="4" t="s">
        <v>203</v>
      </c>
      <c r="F185" s="2">
        <v>2004</v>
      </c>
      <c r="G185" s="2">
        <v>11</v>
      </c>
      <c r="H185" s="3">
        <v>8</v>
      </c>
      <c r="I185" s="3">
        <v>3</v>
      </c>
      <c r="J185" s="3">
        <v>3</v>
      </c>
      <c r="K185" s="2">
        <v>1985</v>
      </c>
      <c r="L185" s="3">
        <v>149969</v>
      </c>
      <c r="M185" s="3">
        <v>172697</v>
      </c>
      <c r="N185" s="3">
        <v>371837</v>
      </c>
      <c r="O185" s="3">
        <v>2972</v>
      </c>
      <c r="P185" s="9">
        <f>IF(D185=2,1,0)</f>
        <v>0</v>
      </c>
      <c r="Q185" s="9">
        <f>IF(D185=1,1,0)</f>
        <v>0</v>
      </c>
      <c r="R185" s="9">
        <f>IF(D185=3,1,0)</f>
        <v>0</v>
      </c>
      <c r="S185" s="9">
        <f>IF(D185=4,1,0)</f>
        <v>0</v>
      </c>
      <c r="T185" s="9">
        <f>IF(D185=5,1,0)</f>
        <v>0</v>
      </c>
      <c r="U185" s="9">
        <f>IF(D185=6,1,0)</f>
        <v>0</v>
      </c>
      <c r="V185" s="9">
        <f>IF(D185=7,1,0)</f>
        <v>0</v>
      </c>
      <c r="W185" s="9">
        <f>IF(D185=8,1,0)</f>
        <v>1</v>
      </c>
      <c r="X185" s="9">
        <f>IF(D185=9,1,0)</f>
        <v>0</v>
      </c>
      <c r="Y185" s="9">
        <f>IF(D185=10,1,0)</f>
        <v>0</v>
      </c>
      <c r="Z185" s="9">
        <f>IF(D185=11,1,0)</f>
        <v>0</v>
      </c>
      <c r="AA185" s="9">
        <f>IF(D185=12,1,0)</f>
        <v>0</v>
      </c>
      <c r="AB185" s="9">
        <f>IF(D185=13,1,0)</f>
        <v>0</v>
      </c>
      <c r="AC185" s="9">
        <f>IF(D185=14,1,0)</f>
        <v>0</v>
      </c>
    </row>
    <row r="186" spans="1:29">
      <c r="A186" s="2">
        <v>534422012</v>
      </c>
      <c r="B186" s="4" t="s">
        <v>204</v>
      </c>
      <c r="C186" s="5">
        <v>81005</v>
      </c>
      <c r="D186" s="6">
        <v>10</v>
      </c>
      <c r="E186" s="4" t="s">
        <v>37</v>
      </c>
      <c r="F186" s="2">
        <v>1997</v>
      </c>
      <c r="G186" s="2">
        <v>11</v>
      </c>
      <c r="H186" s="3">
        <v>4</v>
      </c>
      <c r="I186" s="3">
        <v>2</v>
      </c>
      <c r="J186" s="3">
        <v>1</v>
      </c>
      <c r="K186" s="2">
        <v>1924</v>
      </c>
      <c r="L186" s="3">
        <v>105788</v>
      </c>
      <c r="M186" s="3">
        <v>82000</v>
      </c>
      <c r="N186" s="3">
        <v>52484</v>
      </c>
      <c r="O186" s="3">
        <v>1225</v>
      </c>
      <c r="P186" s="9">
        <f>IF(D186=2,1,0)</f>
        <v>0</v>
      </c>
      <c r="Q186" s="9">
        <f>IF(D186=1,1,0)</f>
        <v>0</v>
      </c>
      <c r="R186" s="9">
        <f>IF(D186=3,1,0)</f>
        <v>0</v>
      </c>
      <c r="S186" s="9">
        <f>IF(D186=4,1,0)</f>
        <v>0</v>
      </c>
      <c r="T186" s="9">
        <f>IF(D186=5,1,0)</f>
        <v>0</v>
      </c>
      <c r="U186" s="9">
        <f>IF(D186=6,1,0)</f>
        <v>0</v>
      </c>
      <c r="V186" s="9">
        <f>IF(D186=7,1,0)</f>
        <v>0</v>
      </c>
      <c r="W186" s="9">
        <f>IF(D186=8,1,0)</f>
        <v>0</v>
      </c>
      <c r="X186" s="9">
        <f>IF(D186=9,1,0)</f>
        <v>0</v>
      </c>
      <c r="Y186" s="9">
        <f>IF(D186=10,1,0)</f>
        <v>1</v>
      </c>
      <c r="Z186" s="9">
        <f>IF(D186=11,1,0)</f>
        <v>0</v>
      </c>
      <c r="AA186" s="9">
        <f>IF(D186=12,1,0)</f>
        <v>0</v>
      </c>
      <c r="AB186" s="9">
        <f>IF(D186=13,1,0)</f>
        <v>0</v>
      </c>
      <c r="AC186" s="9">
        <f>IF(D186=14,1,0)</f>
        <v>0</v>
      </c>
    </row>
    <row r="187" spans="1:29">
      <c r="A187" s="2">
        <v>535103008</v>
      </c>
      <c r="B187" s="4" t="s">
        <v>205</v>
      </c>
      <c r="C187" s="5">
        <v>81004</v>
      </c>
      <c r="D187" s="2">
        <v>8</v>
      </c>
      <c r="E187" s="4" t="s">
        <v>203</v>
      </c>
      <c r="F187" s="2">
        <v>2012</v>
      </c>
      <c r="G187" s="2">
        <v>4</v>
      </c>
      <c r="H187" s="3">
        <v>8</v>
      </c>
      <c r="I187" s="3">
        <v>4</v>
      </c>
      <c r="J187" s="3">
        <v>2</v>
      </c>
      <c r="K187" s="2">
        <v>1924</v>
      </c>
      <c r="L187" s="3">
        <v>115842</v>
      </c>
      <c r="M187" s="3">
        <v>54075</v>
      </c>
      <c r="N187" s="3">
        <v>86458</v>
      </c>
      <c r="O187" s="3">
        <v>1892</v>
      </c>
      <c r="P187" s="9">
        <f>IF(D187=2,1,0)</f>
        <v>0</v>
      </c>
      <c r="Q187" s="9">
        <f>IF(D187=1,1,0)</f>
        <v>0</v>
      </c>
      <c r="R187" s="9">
        <f>IF(D187=3,1,0)</f>
        <v>0</v>
      </c>
      <c r="S187" s="9">
        <f>IF(D187=4,1,0)</f>
        <v>0</v>
      </c>
      <c r="T187" s="9">
        <f>IF(D187=5,1,0)</f>
        <v>0</v>
      </c>
      <c r="U187" s="9">
        <f>IF(D187=6,1,0)</f>
        <v>0</v>
      </c>
      <c r="V187" s="9">
        <f>IF(D187=7,1,0)</f>
        <v>0</v>
      </c>
      <c r="W187" s="9">
        <f>IF(D187=8,1,0)</f>
        <v>1</v>
      </c>
      <c r="X187" s="9">
        <f>IF(D187=9,1,0)</f>
        <v>0</v>
      </c>
      <c r="Y187" s="9">
        <f>IF(D187=10,1,0)</f>
        <v>0</v>
      </c>
      <c r="Z187" s="9">
        <f>IF(D187=11,1,0)</f>
        <v>0</v>
      </c>
      <c r="AA187" s="9">
        <f>IF(D187=12,1,0)</f>
        <v>0</v>
      </c>
      <c r="AB187" s="9">
        <f>IF(D187=13,1,0)</f>
        <v>0</v>
      </c>
      <c r="AC187" s="9">
        <f>IF(D187=14,1,0)</f>
        <v>0</v>
      </c>
    </row>
    <row r="188" spans="1:29">
      <c r="A188" s="2">
        <v>535105005</v>
      </c>
      <c r="B188" s="4" t="s">
        <v>206</v>
      </c>
      <c r="C188" s="5">
        <v>81004</v>
      </c>
      <c r="D188" s="2">
        <v>8</v>
      </c>
      <c r="E188" s="4" t="s">
        <v>203</v>
      </c>
      <c r="F188" s="2">
        <v>2007</v>
      </c>
      <c r="G188" s="2">
        <v>10</v>
      </c>
      <c r="H188" s="3">
        <v>5</v>
      </c>
      <c r="I188" s="3">
        <v>2</v>
      </c>
      <c r="J188" s="3">
        <v>2</v>
      </c>
      <c r="K188" s="2">
        <v>1929</v>
      </c>
      <c r="L188" s="3">
        <v>104313</v>
      </c>
      <c r="M188" s="3">
        <v>126250</v>
      </c>
      <c r="N188" s="3">
        <v>94399</v>
      </c>
      <c r="O188" s="3">
        <v>1264</v>
      </c>
      <c r="P188" s="9">
        <f>IF(D188=2,1,0)</f>
        <v>0</v>
      </c>
      <c r="Q188" s="9">
        <f>IF(D188=1,1,0)</f>
        <v>0</v>
      </c>
      <c r="R188" s="9">
        <f>IF(D188=3,1,0)</f>
        <v>0</v>
      </c>
      <c r="S188" s="9">
        <f>IF(D188=4,1,0)</f>
        <v>0</v>
      </c>
      <c r="T188" s="9">
        <f>IF(D188=5,1,0)</f>
        <v>0</v>
      </c>
      <c r="U188" s="9">
        <f>IF(D188=6,1,0)</f>
        <v>0</v>
      </c>
      <c r="V188" s="9">
        <f>IF(D188=7,1,0)</f>
        <v>0</v>
      </c>
      <c r="W188" s="9">
        <f>IF(D188=8,1,0)</f>
        <v>1</v>
      </c>
      <c r="X188" s="9">
        <f>IF(D188=9,1,0)</f>
        <v>0</v>
      </c>
      <c r="Y188" s="9">
        <f>IF(D188=10,1,0)</f>
        <v>0</v>
      </c>
      <c r="Z188" s="9">
        <f>IF(D188=11,1,0)</f>
        <v>0</v>
      </c>
      <c r="AA188" s="9">
        <f>IF(D188=12,1,0)</f>
        <v>0</v>
      </c>
      <c r="AB188" s="9">
        <f>IF(D188=13,1,0)</f>
        <v>0</v>
      </c>
      <c r="AC188" s="9">
        <f>IF(D188=14,1,0)</f>
        <v>0</v>
      </c>
    </row>
    <row r="189" spans="1:29">
      <c r="A189" s="2">
        <v>535106003</v>
      </c>
      <c r="B189" s="4" t="s">
        <v>207</v>
      </c>
      <c r="C189" s="5">
        <v>81004</v>
      </c>
      <c r="D189" s="2">
        <v>8</v>
      </c>
      <c r="E189" s="4" t="s">
        <v>203</v>
      </c>
      <c r="F189" s="2">
        <v>2003</v>
      </c>
      <c r="G189" s="2">
        <v>8</v>
      </c>
      <c r="H189" s="3">
        <v>6</v>
      </c>
      <c r="I189" s="3">
        <v>3</v>
      </c>
      <c r="J189" s="3">
        <v>1</v>
      </c>
      <c r="K189" s="2">
        <v>1910</v>
      </c>
      <c r="L189" s="3">
        <v>88970</v>
      </c>
      <c r="M189" s="3">
        <v>113000</v>
      </c>
      <c r="N189" s="3">
        <v>80169</v>
      </c>
      <c r="O189" s="3">
        <v>1075</v>
      </c>
      <c r="P189" s="9">
        <f>IF(D189=2,1,0)</f>
        <v>0</v>
      </c>
      <c r="Q189" s="9">
        <f>IF(D189=1,1,0)</f>
        <v>0</v>
      </c>
      <c r="R189" s="9">
        <f>IF(D189=3,1,0)</f>
        <v>0</v>
      </c>
      <c r="S189" s="9">
        <f>IF(D189=4,1,0)</f>
        <v>0</v>
      </c>
      <c r="T189" s="9">
        <f>IF(D189=5,1,0)</f>
        <v>0</v>
      </c>
      <c r="U189" s="9">
        <f>IF(D189=6,1,0)</f>
        <v>0</v>
      </c>
      <c r="V189" s="9">
        <f>IF(D189=7,1,0)</f>
        <v>0</v>
      </c>
      <c r="W189" s="9">
        <f>IF(D189=8,1,0)</f>
        <v>1</v>
      </c>
      <c r="X189" s="9">
        <f>IF(D189=9,1,0)</f>
        <v>0</v>
      </c>
      <c r="Y189" s="9">
        <f>IF(D189=10,1,0)</f>
        <v>0</v>
      </c>
      <c r="Z189" s="9">
        <f>IF(D189=11,1,0)</f>
        <v>0</v>
      </c>
      <c r="AA189" s="9">
        <f>IF(D189=12,1,0)</f>
        <v>0</v>
      </c>
      <c r="AB189" s="9">
        <f>IF(D189=13,1,0)</f>
        <v>0</v>
      </c>
      <c r="AC189" s="9">
        <f>IF(D189=14,1,0)</f>
        <v>0</v>
      </c>
    </row>
    <row r="190" spans="1:29">
      <c r="A190" s="2">
        <v>535106010</v>
      </c>
      <c r="B190" s="4" t="s">
        <v>208</v>
      </c>
      <c r="C190" s="5">
        <v>81004</v>
      </c>
      <c r="D190" s="2">
        <v>8</v>
      </c>
      <c r="E190" s="4" t="s">
        <v>203</v>
      </c>
      <c r="F190" s="2">
        <v>2008</v>
      </c>
      <c r="G190" s="2">
        <v>5</v>
      </c>
      <c r="H190" s="3">
        <v>5</v>
      </c>
      <c r="I190" s="3">
        <v>3</v>
      </c>
      <c r="J190" s="3">
        <v>1</v>
      </c>
      <c r="K190" s="2">
        <v>1967</v>
      </c>
      <c r="L190" s="3">
        <v>108894</v>
      </c>
      <c r="M190" s="3">
        <v>76500</v>
      </c>
      <c r="N190" s="3">
        <v>98560</v>
      </c>
      <c r="O190" s="3">
        <v>1455</v>
      </c>
      <c r="P190" s="9">
        <f>IF(D190=2,1,0)</f>
        <v>0</v>
      </c>
      <c r="Q190" s="9">
        <f>IF(D190=1,1,0)</f>
        <v>0</v>
      </c>
      <c r="R190" s="9">
        <f>IF(D190=3,1,0)</f>
        <v>0</v>
      </c>
      <c r="S190" s="9">
        <f>IF(D190=4,1,0)</f>
        <v>0</v>
      </c>
      <c r="T190" s="9">
        <f>IF(D190=5,1,0)</f>
        <v>0</v>
      </c>
      <c r="U190" s="9">
        <f>IF(D190=6,1,0)</f>
        <v>0</v>
      </c>
      <c r="V190" s="9">
        <f>IF(D190=7,1,0)</f>
        <v>0</v>
      </c>
      <c r="W190" s="9">
        <f>IF(D190=8,1,0)</f>
        <v>1</v>
      </c>
      <c r="X190" s="9">
        <f>IF(D190=9,1,0)</f>
        <v>0</v>
      </c>
      <c r="Y190" s="9">
        <f>IF(D190=10,1,0)</f>
        <v>0</v>
      </c>
      <c r="Z190" s="9">
        <f>IF(D190=11,1,0)</f>
        <v>0</v>
      </c>
      <c r="AA190" s="9">
        <f>IF(D190=12,1,0)</f>
        <v>0</v>
      </c>
      <c r="AB190" s="9">
        <f>IF(D190=13,1,0)</f>
        <v>0</v>
      </c>
      <c r="AC190" s="9">
        <f>IF(D190=14,1,0)</f>
        <v>0</v>
      </c>
    </row>
    <row r="191" spans="1:29">
      <c r="A191" s="2">
        <v>535106011</v>
      </c>
      <c r="B191" s="4" t="s">
        <v>209</v>
      </c>
      <c r="C191" s="5">
        <v>81004</v>
      </c>
      <c r="D191" s="2">
        <v>8</v>
      </c>
      <c r="E191" s="4" t="s">
        <v>203</v>
      </c>
      <c r="F191" s="2">
        <v>2009</v>
      </c>
      <c r="G191" s="2">
        <v>10</v>
      </c>
      <c r="H191" s="3">
        <v>5</v>
      </c>
      <c r="I191" s="3">
        <v>3</v>
      </c>
      <c r="J191" s="3">
        <v>2</v>
      </c>
      <c r="K191" s="2">
        <v>1930</v>
      </c>
      <c r="L191" s="3">
        <v>116111</v>
      </c>
      <c r="M191" s="3">
        <v>107000</v>
      </c>
      <c r="N191" s="3">
        <v>89652</v>
      </c>
      <c r="O191" s="3">
        <v>1218</v>
      </c>
      <c r="P191" s="9">
        <f>IF(D191=2,1,0)</f>
        <v>0</v>
      </c>
      <c r="Q191" s="9">
        <f>IF(D191=1,1,0)</f>
        <v>0</v>
      </c>
      <c r="R191" s="9">
        <f>IF(D191=3,1,0)</f>
        <v>0</v>
      </c>
      <c r="S191" s="9">
        <f>IF(D191=4,1,0)</f>
        <v>0</v>
      </c>
      <c r="T191" s="9">
        <f>IF(D191=5,1,0)</f>
        <v>0</v>
      </c>
      <c r="U191" s="9">
        <f>IF(D191=6,1,0)</f>
        <v>0</v>
      </c>
      <c r="V191" s="9">
        <f>IF(D191=7,1,0)</f>
        <v>0</v>
      </c>
      <c r="W191" s="9">
        <f>IF(D191=8,1,0)</f>
        <v>1</v>
      </c>
      <c r="X191" s="9">
        <f>IF(D191=9,1,0)</f>
        <v>0</v>
      </c>
      <c r="Y191" s="9">
        <f>IF(D191=10,1,0)</f>
        <v>0</v>
      </c>
      <c r="Z191" s="9">
        <f>IF(D191=11,1,0)</f>
        <v>0</v>
      </c>
      <c r="AA191" s="9">
        <f>IF(D191=12,1,0)</f>
        <v>0</v>
      </c>
      <c r="AB191" s="9">
        <f>IF(D191=13,1,0)</f>
        <v>0</v>
      </c>
      <c r="AC191" s="9">
        <f>IF(D191=14,1,0)</f>
        <v>0</v>
      </c>
    </row>
    <row r="192" spans="1:29">
      <c r="A192" s="2">
        <v>535111004</v>
      </c>
      <c r="B192" s="4" t="s">
        <v>210</v>
      </c>
      <c r="C192" s="5">
        <v>81004</v>
      </c>
      <c r="D192" s="2">
        <v>8</v>
      </c>
      <c r="E192" s="4" t="s">
        <v>203</v>
      </c>
      <c r="F192" s="2">
        <v>1995</v>
      </c>
      <c r="G192" s="2">
        <v>4</v>
      </c>
      <c r="H192" s="3">
        <v>4</v>
      </c>
      <c r="I192" s="3">
        <v>2</v>
      </c>
      <c r="J192" s="3">
        <v>1</v>
      </c>
      <c r="K192" s="2">
        <v>1953</v>
      </c>
      <c r="L192" s="3">
        <v>89570</v>
      </c>
      <c r="M192" s="3">
        <v>68000</v>
      </c>
      <c r="N192" s="3">
        <v>83955</v>
      </c>
      <c r="O192" s="3">
        <v>990</v>
      </c>
      <c r="P192" s="9">
        <f>IF(D192=2,1,0)</f>
        <v>0</v>
      </c>
      <c r="Q192" s="9">
        <f>IF(D192=1,1,0)</f>
        <v>0</v>
      </c>
      <c r="R192" s="9">
        <f>IF(D192=3,1,0)</f>
        <v>0</v>
      </c>
      <c r="S192" s="9">
        <f>IF(D192=4,1,0)</f>
        <v>0</v>
      </c>
      <c r="T192" s="9">
        <f>IF(D192=5,1,0)</f>
        <v>0</v>
      </c>
      <c r="U192" s="9">
        <f>IF(D192=6,1,0)</f>
        <v>0</v>
      </c>
      <c r="V192" s="9">
        <f>IF(D192=7,1,0)</f>
        <v>0</v>
      </c>
      <c r="W192" s="9">
        <f>IF(D192=8,1,0)</f>
        <v>1</v>
      </c>
      <c r="X192" s="9">
        <f>IF(D192=9,1,0)</f>
        <v>0</v>
      </c>
      <c r="Y192" s="9">
        <f>IF(D192=10,1,0)</f>
        <v>0</v>
      </c>
      <c r="Z192" s="9">
        <f>IF(D192=11,1,0)</f>
        <v>0</v>
      </c>
      <c r="AA192" s="9">
        <f>IF(D192=12,1,0)</f>
        <v>0</v>
      </c>
      <c r="AB192" s="9">
        <f>IF(D192=13,1,0)</f>
        <v>0</v>
      </c>
      <c r="AC192" s="9">
        <f>IF(D192=14,1,0)</f>
        <v>0</v>
      </c>
    </row>
    <row r="193" spans="1:29">
      <c r="A193" s="2">
        <v>535111008</v>
      </c>
      <c r="B193" s="4" t="s">
        <v>211</v>
      </c>
      <c r="C193" s="5">
        <v>81004</v>
      </c>
      <c r="D193" s="2">
        <v>8</v>
      </c>
      <c r="E193" s="4" t="s">
        <v>203</v>
      </c>
      <c r="F193" s="2">
        <v>2008</v>
      </c>
      <c r="G193" s="2">
        <v>10</v>
      </c>
      <c r="H193" s="3">
        <v>5</v>
      </c>
      <c r="I193" s="3">
        <v>3</v>
      </c>
      <c r="J193" s="3">
        <v>2</v>
      </c>
      <c r="K193" s="2">
        <v>1921</v>
      </c>
      <c r="L193" s="3">
        <v>76989</v>
      </c>
      <c r="M193" s="3">
        <v>82500</v>
      </c>
      <c r="N193" s="3">
        <v>62860</v>
      </c>
      <c r="O193" s="3">
        <v>1228</v>
      </c>
      <c r="P193" s="9">
        <f>IF(D193=2,1,0)</f>
        <v>0</v>
      </c>
      <c r="Q193" s="9">
        <f>IF(D193=1,1,0)</f>
        <v>0</v>
      </c>
      <c r="R193" s="9">
        <f>IF(D193=3,1,0)</f>
        <v>0</v>
      </c>
      <c r="S193" s="9">
        <f>IF(D193=4,1,0)</f>
        <v>0</v>
      </c>
      <c r="T193" s="9">
        <f>IF(D193=5,1,0)</f>
        <v>0</v>
      </c>
      <c r="U193" s="9">
        <f>IF(D193=6,1,0)</f>
        <v>0</v>
      </c>
      <c r="V193" s="9">
        <f>IF(D193=7,1,0)</f>
        <v>0</v>
      </c>
      <c r="W193" s="9">
        <f>IF(D193=8,1,0)</f>
        <v>1</v>
      </c>
      <c r="X193" s="9">
        <f>IF(D193=9,1,0)</f>
        <v>0</v>
      </c>
      <c r="Y193" s="9">
        <f>IF(D193=10,1,0)</f>
        <v>0</v>
      </c>
      <c r="Z193" s="9">
        <f>IF(D193=11,1,0)</f>
        <v>0</v>
      </c>
      <c r="AA193" s="9">
        <f>IF(D193=12,1,0)</f>
        <v>0</v>
      </c>
      <c r="AB193" s="9">
        <f>IF(D193=13,1,0)</f>
        <v>0</v>
      </c>
      <c r="AC193" s="9">
        <f>IF(D193=14,1,0)</f>
        <v>0</v>
      </c>
    </row>
    <row r="194" spans="1:29">
      <c r="A194" s="2">
        <v>535113003</v>
      </c>
      <c r="B194" s="4" t="s">
        <v>212</v>
      </c>
      <c r="C194" s="5">
        <v>81004</v>
      </c>
      <c r="D194" s="2">
        <v>8</v>
      </c>
      <c r="E194" s="4" t="s">
        <v>203</v>
      </c>
      <c r="F194" s="2">
        <v>2002</v>
      </c>
      <c r="G194" s="2">
        <v>2</v>
      </c>
      <c r="H194" s="3">
        <v>5</v>
      </c>
      <c r="I194" s="3">
        <v>3</v>
      </c>
      <c r="J194" s="3">
        <v>1</v>
      </c>
      <c r="K194" s="2">
        <v>1903</v>
      </c>
      <c r="L194" s="3">
        <v>93155</v>
      </c>
      <c r="M194" s="3">
        <v>88000</v>
      </c>
      <c r="N194" s="3">
        <v>47597</v>
      </c>
      <c r="O194" s="3">
        <v>933</v>
      </c>
      <c r="P194" s="9">
        <f>IF(D194=2,1,0)</f>
        <v>0</v>
      </c>
      <c r="Q194" s="9">
        <f>IF(D194=1,1,0)</f>
        <v>0</v>
      </c>
      <c r="R194" s="9">
        <f>IF(D194=3,1,0)</f>
        <v>0</v>
      </c>
      <c r="S194" s="9">
        <f>IF(D194=4,1,0)</f>
        <v>0</v>
      </c>
      <c r="T194" s="9">
        <f>IF(D194=5,1,0)</f>
        <v>0</v>
      </c>
      <c r="U194" s="9">
        <f>IF(D194=6,1,0)</f>
        <v>0</v>
      </c>
      <c r="V194" s="9">
        <f>IF(D194=7,1,0)</f>
        <v>0</v>
      </c>
      <c r="W194" s="9">
        <f>IF(D194=8,1,0)</f>
        <v>1</v>
      </c>
      <c r="X194" s="9">
        <f>IF(D194=9,1,0)</f>
        <v>0</v>
      </c>
      <c r="Y194" s="9">
        <f>IF(D194=10,1,0)</f>
        <v>0</v>
      </c>
      <c r="Z194" s="9">
        <f>IF(D194=11,1,0)</f>
        <v>0</v>
      </c>
      <c r="AA194" s="9">
        <f>IF(D194=12,1,0)</f>
        <v>0</v>
      </c>
      <c r="AB194" s="9">
        <f>IF(D194=13,1,0)</f>
        <v>0</v>
      </c>
      <c r="AC194" s="9">
        <f>IF(D194=14,1,0)</f>
        <v>0</v>
      </c>
    </row>
    <row r="195" spans="1:29">
      <c r="A195" s="2">
        <v>535204001</v>
      </c>
      <c r="B195" s="4" t="s">
        <v>213</v>
      </c>
      <c r="C195" s="5">
        <v>81004</v>
      </c>
      <c r="D195" s="2">
        <v>8</v>
      </c>
      <c r="E195" s="4" t="s">
        <v>203</v>
      </c>
      <c r="F195" s="2">
        <v>1986</v>
      </c>
      <c r="G195" s="2">
        <v>7</v>
      </c>
      <c r="H195" s="3">
        <v>8</v>
      </c>
      <c r="I195" s="3">
        <v>4</v>
      </c>
      <c r="J195" s="3">
        <v>2</v>
      </c>
      <c r="K195" s="2">
        <v>1910</v>
      </c>
      <c r="L195" s="3">
        <v>122846</v>
      </c>
      <c r="M195" s="3">
        <v>64500</v>
      </c>
      <c r="N195" s="3">
        <v>100343</v>
      </c>
      <c r="O195" s="3">
        <v>2010</v>
      </c>
      <c r="P195" s="9">
        <f>IF(D195=2,1,0)</f>
        <v>0</v>
      </c>
      <c r="Q195" s="9">
        <f>IF(D195=1,1,0)</f>
        <v>0</v>
      </c>
      <c r="R195" s="9">
        <f>IF(D195=3,1,0)</f>
        <v>0</v>
      </c>
      <c r="S195" s="9">
        <f>IF(D195=4,1,0)</f>
        <v>0</v>
      </c>
      <c r="T195" s="9">
        <f>IF(D195=5,1,0)</f>
        <v>0</v>
      </c>
      <c r="U195" s="9">
        <f>IF(D195=6,1,0)</f>
        <v>0</v>
      </c>
      <c r="V195" s="9">
        <f>IF(D195=7,1,0)</f>
        <v>0</v>
      </c>
      <c r="W195" s="9">
        <f>IF(D195=8,1,0)</f>
        <v>1</v>
      </c>
      <c r="X195" s="9">
        <f>IF(D195=9,1,0)</f>
        <v>0</v>
      </c>
      <c r="Y195" s="9">
        <f>IF(D195=10,1,0)</f>
        <v>0</v>
      </c>
      <c r="Z195" s="9">
        <f>IF(D195=11,1,0)</f>
        <v>0</v>
      </c>
      <c r="AA195" s="9">
        <f>IF(D195=12,1,0)</f>
        <v>0</v>
      </c>
      <c r="AB195" s="9">
        <f>IF(D195=13,1,0)</f>
        <v>0</v>
      </c>
      <c r="AC195" s="9">
        <f>IF(D195=14,1,0)</f>
        <v>0</v>
      </c>
    </row>
    <row r="196" spans="1:29">
      <c r="A196" s="2">
        <v>535213022</v>
      </c>
      <c r="B196" s="4" t="s">
        <v>214</v>
      </c>
      <c r="C196" s="5">
        <v>81004</v>
      </c>
      <c r="D196" s="2">
        <v>8</v>
      </c>
      <c r="E196" s="4" t="s">
        <v>203</v>
      </c>
      <c r="F196" s="2">
        <v>2006</v>
      </c>
      <c r="G196" s="2">
        <v>7</v>
      </c>
      <c r="H196" s="3">
        <v>5</v>
      </c>
      <c r="I196" s="3">
        <v>2</v>
      </c>
      <c r="J196" s="3">
        <v>2</v>
      </c>
      <c r="K196" s="2">
        <v>1943</v>
      </c>
      <c r="L196" s="3">
        <v>417528</v>
      </c>
      <c r="M196" s="3">
        <v>479000</v>
      </c>
      <c r="N196" s="3">
        <v>95781</v>
      </c>
      <c r="O196" s="3">
        <v>1659</v>
      </c>
      <c r="P196" s="9">
        <f>IF(D196=2,1,0)</f>
        <v>0</v>
      </c>
      <c r="Q196" s="9">
        <f>IF(D196=1,1,0)</f>
        <v>0</v>
      </c>
      <c r="R196" s="9">
        <f>IF(D196=3,1,0)</f>
        <v>0</v>
      </c>
      <c r="S196" s="9">
        <f>IF(D196=4,1,0)</f>
        <v>0</v>
      </c>
      <c r="T196" s="9">
        <f>IF(D196=5,1,0)</f>
        <v>0</v>
      </c>
      <c r="U196" s="9">
        <f>IF(D196=6,1,0)</f>
        <v>0</v>
      </c>
      <c r="V196" s="9">
        <f>IF(D196=7,1,0)</f>
        <v>0</v>
      </c>
      <c r="W196" s="9">
        <f>IF(D196=8,1,0)</f>
        <v>1</v>
      </c>
      <c r="X196" s="9">
        <f>IF(D196=9,1,0)</f>
        <v>0</v>
      </c>
      <c r="Y196" s="9">
        <f>IF(D196=10,1,0)</f>
        <v>0</v>
      </c>
      <c r="Z196" s="9">
        <f>IF(D196=11,1,0)</f>
        <v>0</v>
      </c>
      <c r="AA196" s="9">
        <f>IF(D196=12,1,0)</f>
        <v>0</v>
      </c>
      <c r="AB196" s="9">
        <f>IF(D196=13,1,0)</f>
        <v>0</v>
      </c>
      <c r="AC196" s="9">
        <f>IF(D196=14,1,0)</f>
        <v>0</v>
      </c>
    </row>
    <row r="197" spans="1:29">
      <c r="A197" s="2">
        <v>535213024</v>
      </c>
      <c r="B197" s="4" t="s">
        <v>215</v>
      </c>
      <c r="C197" s="5">
        <v>81004</v>
      </c>
      <c r="D197" s="2">
        <v>8</v>
      </c>
      <c r="E197" s="4" t="s">
        <v>203</v>
      </c>
      <c r="F197" s="2">
        <v>2012</v>
      </c>
      <c r="G197" s="2">
        <v>5</v>
      </c>
      <c r="H197" s="3">
        <v>6</v>
      </c>
      <c r="I197" s="3">
        <v>3</v>
      </c>
      <c r="J197" s="3">
        <v>1</v>
      </c>
      <c r="K197" s="2">
        <v>1943</v>
      </c>
      <c r="L197" s="3">
        <v>84556</v>
      </c>
      <c r="M197" s="3">
        <v>38000</v>
      </c>
      <c r="N197" s="3">
        <v>78546</v>
      </c>
      <c r="O197" s="3">
        <v>1188</v>
      </c>
      <c r="P197" s="9">
        <f>IF(D197=2,1,0)</f>
        <v>0</v>
      </c>
      <c r="Q197" s="9">
        <f>IF(D197=1,1,0)</f>
        <v>0</v>
      </c>
      <c r="R197" s="9">
        <f>IF(D197=3,1,0)</f>
        <v>0</v>
      </c>
      <c r="S197" s="9">
        <f>IF(D197=4,1,0)</f>
        <v>0</v>
      </c>
      <c r="T197" s="9">
        <f>IF(D197=5,1,0)</f>
        <v>0</v>
      </c>
      <c r="U197" s="9">
        <f>IF(D197=6,1,0)</f>
        <v>0</v>
      </c>
      <c r="V197" s="9">
        <f>IF(D197=7,1,0)</f>
        <v>0</v>
      </c>
      <c r="W197" s="9">
        <f>IF(D197=8,1,0)</f>
        <v>1</v>
      </c>
      <c r="X197" s="9">
        <f>IF(D197=9,1,0)</f>
        <v>0</v>
      </c>
      <c r="Y197" s="9">
        <f>IF(D197=10,1,0)</f>
        <v>0</v>
      </c>
      <c r="Z197" s="9">
        <f>IF(D197=11,1,0)</f>
        <v>0</v>
      </c>
      <c r="AA197" s="9">
        <f>IF(D197=12,1,0)</f>
        <v>0</v>
      </c>
      <c r="AB197" s="9">
        <f>IF(D197=13,1,0)</f>
        <v>0</v>
      </c>
      <c r="AC197" s="9">
        <f>IF(D197=14,1,0)</f>
        <v>0</v>
      </c>
    </row>
    <row r="198" spans="1:29">
      <c r="A198" s="2">
        <v>535223078</v>
      </c>
      <c r="B198" s="4" t="s">
        <v>216</v>
      </c>
      <c r="C198" s="5">
        <v>81004</v>
      </c>
      <c r="D198" s="2">
        <v>8</v>
      </c>
      <c r="E198" s="4" t="s">
        <v>203</v>
      </c>
      <c r="F198" s="2">
        <v>2005</v>
      </c>
      <c r="G198" s="2">
        <v>12</v>
      </c>
      <c r="H198" s="3">
        <v>6</v>
      </c>
      <c r="I198" s="3">
        <v>2</v>
      </c>
      <c r="J198" s="3">
        <v>2</v>
      </c>
      <c r="K198" s="2">
        <v>2001</v>
      </c>
      <c r="L198" s="3">
        <v>269596</v>
      </c>
      <c r="M198" s="3">
        <v>269000</v>
      </c>
      <c r="N198" s="3">
        <v>249593</v>
      </c>
      <c r="O198" s="3">
        <v>1944</v>
      </c>
      <c r="P198" s="9">
        <f>IF(D198=2,1,0)</f>
        <v>0</v>
      </c>
      <c r="Q198" s="9">
        <f>IF(D198=1,1,0)</f>
        <v>0</v>
      </c>
      <c r="R198" s="9">
        <f>IF(D198=3,1,0)</f>
        <v>0</v>
      </c>
      <c r="S198" s="9">
        <f>IF(D198=4,1,0)</f>
        <v>0</v>
      </c>
      <c r="T198" s="9">
        <f>IF(D198=5,1,0)</f>
        <v>0</v>
      </c>
      <c r="U198" s="9">
        <f>IF(D198=6,1,0)</f>
        <v>0</v>
      </c>
      <c r="V198" s="9">
        <f>IF(D198=7,1,0)</f>
        <v>0</v>
      </c>
      <c r="W198" s="9">
        <f>IF(D198=8,1,0)</f>
        <v>1</v>
      </c>
      <c r="X198" s="9">
        <f>IF(D198=9,1,0)</f>
        <v>0</v>
      </c>
      <c r="Y198" s="9">
        <f>IF(D198=10,1,0)</f>
        <v>0</v>
      </c>
      <c r="Z198" s="9">
        <f>IF(D198=11,1,0)</f>
        <v>0</v>
      </c>
      <c r="AA198" s="9">
        <f>IF(D198=12,1,0)</f>
        <v>0</v>
      </c>
      <c r="AB198" s="9">
        <f>IF(D198=13,1,0)</f>
        <v>0</v>
      </c>
      <c r="AC198" s="9">
        <f>IF(D198=14,1,0)</f>
        <v>0</v>
      </c>
    </row>
    <row r="199" spans="1:29">
      <c r="A199" s="2">
        <v>535303014</v>
      </c>
      <c r="B199" s="4" t="s">
        <v>217</v>
      </c>
      <c r="C199" s="5">
        <v>81004</v>
      </c>
      <c r="D199" s="2">
        <v>8</v>
      </c>
      <c r="E199" s="4" t="s">
        <v>203</v>
      </c>
      <c r="F199" s="2">
        <v>1993</v>
      </c>
      <c r="G199" s="2">
        <v>3</v>
      </c>
      <c r="H199" s="3">
        <v>9</v>
      </c>
      <c r="I199" s="3">
        <v>3</v>
      </c>
      <c r="J199" s="3">
        <v>3</v>
      </c>
      <c r="K199" s="2">
        <v>1979</v>
      </c>
      <c r="L199" s="3">
        <v>475639</v>
      </c>
      <c r="M199" s="3">
        <v>150000</v>
      </c>
      <c r="N199" s="3">
        <v>378727</v>
      </c>
      <c r="O199" s="3">
        <v>3508</v>
      </c>
      <c r="P199" s="9">
        <f>IF(D199=2,1,0)</f>
        <v>0</v>
      </c>
      <c r="Q199" s="9">
        <f>IF(D199=1,1,0)</f>
        <v>0</v>
      </c>
      <c r="R199" s="9">
        <f>IF(D199=3,1,0)</f>
        <v>0</v>
      </c>
      <c r="S199" s="9">
        <f>IF(D199=4,1,0)</f>
        <v>0</v>
      </c>
      <c r="T199" s="9">
        <f>IF(D199=5,1,0)</f>
        <v>0</v>
      </c>
      <c r="U199" s="9">
        <f>IF(D199=6,1,0)</f>
        <v>0</v>
      </c>
      <c r="V199" s="9">
        <f>IF(D199=7,1,0)</f>
        <v>0</v>
      </c>
      <c r="W199" s="9">
        <f>IF(D199=8,1,0)</f>
        <v>1</v>
      </c>
      <c r="X199" s="9">
        <f>IF(D199=9,1,0)</f>
        <v>0</v>
      </c>
      <c r="Y199" s="9">
        <f>IF(D199=10,1,0)</f>
        <v>0</v>
      </c>
      <c r="Z199" s="9">
        <f>IF(D199=11,1,0)</f>
        <v>0</v>
      </c>
      <c r="AA199" s="9">
        <f>IF(D199=12,1,0)</f>
        <v>0</v>
      </c>
      <c r="AB199" s="9">
        <f>IF(D199=13,1,0)</f>
        <v>0</v>
      </c>
      <c r="AC199" s="9">
        <f>IF(D199=14,1,0)</f>
        <v>0</v>
      </c>
    </row>
    <row r="200" spans="1:29">
      <c r="A200" s="2">
        <v>535306019</v>
      </c>
      <c r="B200" s="4" t="s">
        <v>218</v>
      </c>
      <c r="C200" s="5">
        <v>81005</v>
      </c>
      <c r="D200" s="2">
        <v>8</v>
      </c>
      <c r="E200" s="4" t="s">
        <v>203</v>
      </c>
      <c r="F200" s="2">
        <v>2013</v>
      </c>
      <c r="G200" s="2">
        <v>8</v>
      </c>
      <c r="H200" s="3">
        <v>3</v>
      </c>
      <c r="I200" s="3">
        <v>1</v>
      </c>
      <c r="J200" s="3">
        <v>1</v>
      </c>
      <c r="K200" s="2">
        <v>1914</v>
      </c>
      <c r="L200" s="3">
        <v>49868</v>
      </c>
      <c r="M200" s="3">
        <v>46100</v>
      </c>
      <c r="N200" s="3">
        <v>46606</v>
      </c>
      <c r="O200" s="3">
        <v>1003</v>
      </c>
      <c r="P200" s="9">
        <f>IF(D200=2,1,0)</f>
        <v>0</v>
      </c>
      <c r="Q200" s="9">
        <f>IF(D200=1,1,0)</f>
        <v>0</v>
      </c>
      <c r="R200" s="9">
        <f>IF(D200=3,1,0)</f>
        <v>0</v>
      </c>
      <c r="S200" s="9">
        <f>IF(D200=4,1,0)</f>
        <v>0</v>
      </c>
      <c r="T200" s="9">
        <f>IF(D200=5,1,0)</f>
        <v>0</v>
      </c>
      <c r="U200" s="9">
        <f>IF(D200=6,1,0)</f>
        <v>0</v>
      </c>
      <c r="V200" s="9">
        <f>IF(D200=7,1,0)</f>
        <v>0</v>
      </c>
      <c r="W200" s="9">
        <f>IF(D200=8,1,0)</f>
        <v>1</v>
      </c>
      <c r="X200" s="9">
        <f>IF(D200=9,1,0)</f>
        <v>0</v>
      </c>
      <c r="Y200" s="9">
        <f>IF(D200=10,1,0)</f>
        <v>0</v>
      </c>
      <c r="Z200" s="9">
        <f>IF(D200=11,1,0)</f>
        <v>0</v>
      </c>
      <c r="AA200" s="9">
        <f>IF(D200=12,1,0)</f>
        <v>0</v>
      </c>
      <c r="AB200" s="9">
        <f>IF(D200=13,1,0)</f>
        <v>0</v>
      </c>
      <c r="AC200" s="9">
        <f>IF(D200=14,1,0)</f>
        <v>0</v>
      </c>
    </row>
    <row r="201" spans="1:29">
      <c r="A201" s="2">
        <v>535321002</v>
      </c>
      <c r="B201" s="4" t="s">
        <v>219</v>
      </c>
      <c r="C201" s="5">
        <v>81004</v>
      </c>
      <c r="D201" s="2">
        <v>8</v>
      </c>
      <c r="E201" s="4" t="s">
        <v>203</v>
      </c>
      <c r="F201" s="2">
        <v>2013</v>
      </c>
      <c r="G201" s="2">
        <v>3</v>
      </c>
      <c r="H201" s="3">
        <v>4</v>
      </c>
      <c r="I201" s="3">
        <v>2</v>
      </c>
      <c r="J201" s="3">
        <v>1</v>
      </c>
      <c r="K201" s="2">
        <v>1943</v>
      </c>
      <c r="L201" s="3">
        <v>128211</v>
      </c>
      <c r="M201" s="3">
        <v>125000</v>
      </c>
      <c r="N201" s="3">
        <v>87006</v>
      </c>
      <c r="O201" s="3">
        <v>1456</v>
      </c>
      <c r="P201" s="9">
        <f>IF(D201=2,1,0)</f>
        <v>0</v>
      </c>
      <c r="Q201" s="9">
        <f>IF(D201=1,1,0)</f>
        <v>0</v>
      </c>
      <c r="R201" s="9">
        <f>IF(D201=3,1,0)</f>
        <v>0</v>
      </c>
      <c r="S201" s="9">
        <f>IF(D201=4,1,0)</f>
        <v>0</v>
      </c>
      <c r="T201" s="9">
        <f>IF(D201=5,1,0)</f>
        <v>0</v>
      </c>
      <c r="U201" s="9">
        <f>IF(D201=6,1,0)</f>
        <v>0</v>
      </c>
      <c r="V201" s="9">
        <f>IF(D201=7,1,0)</f>
        <v>0</v>
      </c>
      <c r="W201" s="9">
        <f>IF(D201=8,1,0)</f>
        <v>1</v>
      </c>
      <c r="X201" s="9">
        <f>IF(D201=9,1,0)</f>
        <v>0</v>
      </c>
      <c r="Y201" s="9">
        <f>IF(D201=10,1,0)</f>
        <v>0</v>
      </c>
      <c r="Z201" s="9">
        <f>IF(D201=11,1,0)</f>
        <v>0</v>
      </c>
      <c r="AA201" s="9">
        <f>IF(D201=12,1,0)</f>
        <v>0</v>
      </c>
      <c r="AB201" s="9">
        <f>IF(D201=13,1,0)</f>
        <v>0</v>
      </c>
      <c r="AC201" s="9">
        <f>IF(D201=14,1,0)</f>
        <v>0</v>
      </c>
    </row>
    <row r="202" spans="1:29">
      <c r="A202" s="2">
        <v>535321017</v>
      </c>
      <c r="B202" s="4" t="s">
        <v>220</v>
      </c>
      <c r="C202" s="5">
        <v>81004</v>
      </c>
      <c r="D202" s="2">
        <v>8</v>
      </c>
      <c r="E202" s="4" t="s">
        <v>203</v>
      </c>
      <c r="F202" s="2">
        <v>1991</v>
      </c>
      <c r="G202" s="2">
        <v>11</v>
      </c>
      <c r="H202" s="3">
        <v>6</v>
      </c>
      <c r="I202" s="3">
        <v>3</v>
      </c>
      <c r="J202" s="3">
        <v>2</v>
      </c>
      <c r="K202" s="2">
        <v>1948</v>
      </c>
      <c r="L202" s="3">
        <v>90966</v>
      </c>
      <c r="M202" s="3">
        <v>48900</v>
      </c>
      <c r="N202" s="3">
        <v>130366</v>
      </c>
      <c r="O202" s="3">
        <v>1901</v>
      </c>
      <c r="P202" s="9">
        <f>IF(D202=2,1,0)</f>
        <v>0</v>
      </c>
      <c r="Q202" s="9">
        <f>IF(D202=1,1,0)</f>
        <v>0</v>
      </c>
      <c r="R202" s="9">
        <f>IF(D202=3,1,0)</f>
        <v>0</v>
      </c>
      <c r="S202" s="9">
        <f>IF(D202=4,1,0)</f>
        <v>0</v>
      </c>
      <c r="T202" s="9">
        <f>IF(D202=5,1,0)</f>
        <v>0</v>
      </c>
      <c r="U202" s="9">
        <f>IF(D202=6,1,0)</f>
        <v>0</v>
      </c>
      <c r="V202" s="9">
        <f>IF(D202=7,1,0)</f>
        <v>0</v>
      </c>
      <c r="W202" s="9">
        <f>IF(D202=8,1,0)</f>
        <v>1</v>
      </c>
      <c r="X202" s="9">
        <f>IF(D202=9,1,0)</f>
        <v>0</v>
      </c>
      <c r="Y202" s="9">
        <f>IF(D202=10,1,0)</f>
        <v>0</v>
      </c>
      <c r="Z202" s="9">
        <f>IF(D202=11,1,0)</f>
        <v>0</v>
      </c>
      <c r="AA202" s="9">
        <f>IF(D202=12,1,0)</f>
        <v>0</v>
      </c>
      <c r="AB202" s="9">
        <f>IF(D202=13,1,0)</f>
        <v>0</v>
      </c>
      <c r="AC202" s="9">
        <f>IF(D202=14,1,0)</f>
        <v>0</v>
      </c>
    </row>
    <row r="203" spans="1:29">
      <c r="A203" s="2">
        <v>535415020</v>
      </c>
      <c r="B203" s="4" t="s">
        <v>221</v>
      </c>
      <c r="C203" s="5">
        <v>81004</v>
      </c>
      <c r="D203" s="2">
        <v>10</v>
      </c>
      <c r="E203" s="4" t="s">
        <v>37</v>
      </c>
      <c r="F203" s="2">
        <v>2007</v>
      </c>
      <c r="G203" s="2">
        <v>7</v>
      </c>
      <c r="H203" s="3">
        <v>8</v>
      </c>
      <c r="I203" s="3">
        <v>3</v>
      </c>
      <c r="J203" s="3">
        <v>2</v>
      </c>
      <c r="K203" s="2">
        <v>1903</v>
      </c>
      <c r="L203" s="3">
        <v>145094</v>
      </c>
      <c r="M203" s="3">
        <v>162000</v>
      </c>
      <c r="N203" s="3">
        <v>106691</v>
      </c>
      <c r="O203" s="3">
        <v>2653</v>
      </c>
      <c r="P203" s="9">
        <f>IF(D203=2,1,0)</f>
        <v>0</v>
      </c>
      <c r="Q203" s="9">
        <f>IF(D203=1,1,0)</f>
        <v>0</v>
      </c>
      <c r="R203" s="9">
        <f>IF(D203=3,1,0)</f>
        <v>0</v>
      </c>
      <c r="S203" s="9">
        <f>IF(D203=4,1,0)</f>
        <v>0</v>
      </c>
      <c r="T203" s="9">
        <f>IF(D203=5,1,0)</f>
        <v>0</v>
      </c>
      <c r="U203" s="9">
        <f>IF(D203=6,1,0)</f>
        <v>0</v>
      </c>
      <c r="V203" s="9">
        <f>IF(D203=7,1,0)</f>
        <v>0</v>
      </c>
      <c r="W203" s="9">
        <f>IF(D203=8,1,0)</f>
        <v>0</v>
      </c>
      <c r="X203" s="9">
        <f>IF(D203=9,1,0)</f>
        <v>0</v>
      </c>
      <c r="Y203" s="9">
        <f>IF(D203=10,1,0)</f>
        <v>1</v>
      </c>
      <c r="Z203" s="9">
        <f>IF(D203=11,1,0)</f>
        <v>0</v>
      </c>
      <c r="AA203" s="9">
        <f>IF(D203=12,1,0)</f>
        <v>0</v>
      </c>
      <c r="AB203" s="9">
        <f>IF(D203=13,1,0)</f>
        <v>0</v>
      </c>
      <c r="AC203" s="9">
        <f>IF(D203=14,1,0)</f>
        <v>0</v>
      </c>
    </row>
    <row r="204" spans="1:29">
      <c r="A204" s="2">
        <v>535416020</v>
      </c>
      <c r="B204" s="4" t="s">
        <v>222</v>
      </c>
      <c r="C204" s="5">
        <v>81004</v>
      </c>
      <c r="D204" s="2">
        <v>10</v>
      </c>
      <c r="E204" s="4" t="s">
        <v>37</v>
      </c>
      <c r="F204" s="2">
        <v>1984</v>
      </c>
      <c r="G204" s="2">
        <v>12</v>
      </c>
      <c r="H204" s="3">
        <v>7</v>
      </c>
      <c r="I204" s="3">
        <v>3</v>
      </c>
      <c r="J204" s="3">
        <v>1</v>
      </c>
      <c r="K204" s="2">
        <v>1900</v>
      </c>
      <c r="L204" s="3">
        <v>105698</v>
      </c>
      <c r="M204" s="3">
        <v>25000</v>
      </c>
      <c r="N204" s="3">
        <v>84687</v>
      </c>
      <c r="O204" s="3">
        <v>2416</v>
      </c>
      <c r="P204" s="9">
        <f>IF(D204=2,1,0)</f>
        <v>0</v>
      </c>
      <c r="Q204" s="9">
        <f>IF(D204=1,1,0)</f>
        <v>0</v>
      </c>
      <c r="R204" s="9">
        <f>IF(D204=3,1,0)</f>
        <v>0</v>
      </c>
      <c r="S204" s="9">
        <f>IF(D204=4,1,0)</f>
        <v>0</v>
      </c>
      <c r="T204" s="9">
        <f>IF(D204=5,1,0)</f>
        <v>0</v>
      </c>
      <c r="U204" s="9">
        <f>IF(D204=6,1,0)</f>
        <v>0</v>
      </c>
      <c r="V204" s="9">
        <f>IF(D204=7,1,0)</f>
        <v>0</v>
      </c>
      <c r="W204" s="9">
        <f>IF(D204=8,1,0)</f>
        <v>0</v>
      </c>
      <c r="X204" s="9">
        <f>IF(D204=9,1,0)</f>
        <v>0</v>
      </c>
      <c r="Y204" s="9">
        <f>IF(D204=10,1,0)</f>
        <v>1</v>
      </c>
      <c r="Z204" s="9">
        <f>IF(D204=11,1,0)</f>
        <v>0</v>
      </c>
      <c r="AA204" s="9">
        <f>IF(D204=12,1,0)</f>
        <v>0</v>
      </c>
      <c r="AB204" s="9">
        <f>IF(D204=13,1,0)</f>
        <v>0</v>
      </c>
      <c r="AC204" s="9">
        <f>IF(D204=14,1,0)</f>
        <v>0</v>
      </c>
    </row>
    <row r="205" spans="1:29">
      <c r="A205" s="2">
        <v>535418007</v>
      </c>
      <c r="B205" s="4" t="s">
        <v>223</v>
      </c>
      <c r="C205" s="5">
        <v>81004</v>
      </c>
      <c r="D205" s="2">
        <v>10</v>
      </c>
      <c r="E205" s="4" t="s">
        <v>37</v>
      </c>
      <c r="F205" s="2">
        <v>1990</v>
      </c>
      <c r="G205" s="2">
        <v>7</v>
      </c>
      <c r="H205" s="3">
        <v>4</v>
      </c>
      <c r="I205" s="3">
        <v>2</v>
      </c>
      <c r="J205" s="3">
        <v>2</v>
      </c>
      <c r="K205" s="2">
        <v>1947</v>
      </c>
      <c r="L205" s="3">
        <v>121674</v>
      </c>
      <c r="M205" s="3">
        <v>38000</v>
      </c>
      <c r="N205" s="3">
        <v>109695</v>
      </c>
      <c r="O205" s="3">
        <v>2128</v>
      </c>
      <c r="P205" s="9">
        <f>IF(D205=2,1,0)</f>
        <v>0</v>
      </c>
      <c r="Q205" s="9">
        <f>IF(D205=1,1,0)</f>
        <v>0</v>
      </c>
      <c r="R205" s="9">
        <f>IF(D205=3,1,0)</f>
        <v>0</v>
      </c>
      <c r="S205" s="9">
        <f>IF(D205=4,1,0)</f>
        <v>0</v>
      </c>
      <c r="T205" s="9">
        <f>IF(D205=5,1,0)</f>
        <v>0</v>
      </c>
      <c r="U205" s="9">
        <f>IF(D205=6,1,0)</f>
        <v>0</v>
      </c>
      <c r="V205" s="9">
        <f>IF(D205=7,1,0)</f>
        <v>0</v>
      </c>
      <c r="W205" s="9">
        <f>IF(D205=8,1,0)</f>
        <v>0</v>
      </c>
      <c r="X205" s="9">
        <f>IF(D205=9,1,0)</f>
        <v>0</v>
      </c>
      <c r="Y205" s="9">
        <f>IF(D205=10,1,0)</f>
        <v>1</v>
      </c>
      <c r="Z205" s="9">
        <f>IF(D205=11,1,0)</f>
        <v>0</v>
      </c>
      <c r="AA205" s="9">
        <f>IF(D205=12,1,0)</f>
        <v>0</v>
      </c>
      <c r="AB205" s="9">
        <f>IF(D205=13,1,0)</f>
        <v>0</v>
      </c>
      <c r="AC205" s="9">
        <f>IF(D205=14,1,0)</f>
        <v>0</v>
      </c>
    </row>
    <row r="206" spans="1:29">
      <c r="A206" s="2">
        <v>535424008</v>
      </c>
      <c r="B206" s="4" t="s">
        <v>224</v>
      </c>
      <c r="C206" s="5">
        <v>81004</v>
      </c>
      <c r="D206" s="2">
        <v>10</v>
      </c>
      <c r="E206" s="4" t="s">
        <v>37</v>
      </c>
      <c r="F206" s="2">
        <v>2006</v>
      </c>
      <c r="G206" s="2">
        <v>12</v>
      </c>
      <c r="H206" s="3">
        <v>4</v>
      </c>
      <c r="I206" s="3">
        <v>2</v>
      </c>
      <c r="J206" s="3">
        <v>1</v>
      </c>
      <c r="K206" s="2">
        <v>1931</v>
      </c>
      <c r="L206" s="3">
        <v>97657</v>
      </c>
      <c r="M206" s="3">
        <v>115000</v>
      </c>
      <c r="N206" s="3">
        <v>91510</v>
      </c>
      <c r="O206" s="3">
        <v>1728</v>
      </c>
      <c r="P206" s="9">
        <f>IF(D206=2,1,0)</f>
        <v>0</v>
      </c>
      <c r="Q206" s="9">
        <f>IF(D206=1,1,0)</f>
        <v>0</v>
      </c>
      <c r="R206" s="9">
        <f>IF(D206=3,1,0)</f>
        <v>0</v>
      </c>
      <c r="S206" s="9">
        <f>IF(D206=4,1,0)</f>
        <v>0</v>
      </c>
      <c r="T206" s="9">
        <f>IF(D206=5,1,0)</f>
        <v>0</v>
      </c>
      <c r="U206" s="9">
        <f>IF(D206=6,1,0)</f>
        <v>0</v>
      </c>
      <c r="V206" s="9">
        <f>IF(D206=7,1,0)</f>
        <v>0</v>
      </c>
      <c r="W206" s="9">
        <f>IF(D206=8,1,0)</f>
        <v>0</v>
      </c>
      <c r="X206" s="9">
        <f>IF(D206=9,1,0)</f>
        <v>0</v>
      </c>
      <c r="Y206" s="9">
        <f>IF(D206=10,1,0)</f>
        <v>1</v>
      </c>
      <c r="Z206" s="9">
        <f>IF(D206=11,1,0)</f>
        <v>0</v>
      </c>
      <c r="AA206" s="9">
        <f>IF(D206=12,1,0)</f>
        <v>0</v>
      </c>
      <c r="AB206" s="9">
        <f>IF(D206=13,1,0)</f>
        <v>0</v>
      </c>
      <c r="AC206" s="9">
        <f>IF(D206=14,1,0)</f>
        <v>0</v>
      </c>
    </row>
    <row r="207" spans="1:29">
      <c r="A207" s="2">
        <v>535424018</v>
      </c>
      <c r="B207" s="4" t="s">
        <v>225</v>
      </c>
      <c r="C207" s="5">
        <v>81005</v>
      </c>
      <c r="D207" s="2">
        <v>10</v>
      </c>
      <c r="E207" s="4" t="s">
        <v>37</v>
      </c>
      <c r="F207" s="2">
        <v>2012</v>
      </c>
      <c r="G207" s="2">
        <v>7</v>
      </c>
      <c r="H207" s="3">
        <v>5</v>
      </c>
      <c r="I207" s="3">
        <v>2</v>
      </c>
      <c r="J207" s="3">
        <v>1</v>
      </c>
      <c r="K207" s="2">
        <v>1929</v>
      </c>
      <c r="L207" s="3">
        <v>141686</v>
      </c>
      <c r="M207" s="3">
        <v>154000</v>
      </c>
      <c r="N207" s="3">
        <v>56109</v>
      </c>
      <c r="O207" s="3">
        <v>1002</v>
      </c>
      <c r="P207" s="9">
        <f>IF(D207=2,1,0)</f>
        <v>0</v>
      </c>
      <c r="Q207" s="9">
        <f>IF(D207=1,1,0)</f>
        <v>0</v>
      </c>
      <c r="R207" s="9">
        <f>IF(D207=3,1,0)</f>
        <v>0</v>
      </c>
      <c r="S207" s="9">
        <f>IF(D207=4,1,0)</f>
        <v>0</v>
      </c>
      <c r="T207" s="9">
        <f>IF(D207=5,1,0)</f>
        <v>0</v>
      </c>
      <c r="U207" s="9">
        <f>IF(D207=6,1,0)</f>
        <v>0</v>
      </c>
      <c r="V207" s="9">
        <f>IF(D207=7,1,0)</f>
        <v>0</v>
      </c>
      <c r="W207" s="9">
        <f>IF(D207=8,1,0)</f>
        <v>0</v>
      </c>
      <c r="X207" s="9">
        <f>IF(D207=9,1,0)</f>
        <v>0</v>
      </c>
      <c r="Y207" s="9">
        <f>IF(D207=10,1,0)</f>
        <v>1</v>
      </c>
      <c r="Z207" s="9">
        <f>IF(D207=11,1,0)</f>
        <v>0</v>
      </c>
      <c r="AA207" s="9">
        <f>IF(D207=12,1,0)</f>
        <v>0</v>
      </c>
      <c r="AB207" s="9">
        <f>IF(D207=13,1,0)</f>
        <v>0</v>
      </c>
      <c r="AC207" s="9">
        <f>IF(D207=14,1,0)</f>
        <v>0</v>
      </c>
    </row>
    <row r="208" spans="1:29">
      <c r="A208" s="2">
        <v>535425008</v>
      </c>
      <c r="B208" s="4" t="s">
        <v>226</v>
      </c>
      <c r="C208" s="5">
        <v>81005</v>
      </c>
      <c r="D208" s="6">
        <v>10</v>
      </c>
      <c r="E208" s="4" t="s">
        <v>37</v>
      </c>
      <c r="F208" s="2">
        <v>2011</v>
      </c>
      <c r="G208" s="2">
        <v>1</v>
      </c>
      <c r="H208" s="3">
        <v>4</v>
      </c>
      <c r="I208" s="3">
        <v>1</v>
      </c>
      <c r="J208" s="3">
        <v>1</v>
      </c>
      <c r="K208" s="2">
        <v>1905</v>
      </c>
      <c r="L208" s="3">
        <v>45668</v>
      </c>
      <c r="M208" s="3">
        <v>53000</v>
      </c>
      <c r="N208" s="3">
        <v>35250</v>
      </c>
      <c r="O208" s="3">
        <v>686</v>
      </c>
      <c r="P208" s="9">
        <f>IF(D208=2,1,0)</f>
        <v>0</v>
      </c>
      <c r="Q208" s="9">
        <f>IF(D208=1,1,0)</f>
        <v>0</v>
      </c>
      <c r="R208" s="9">
        <f>IF(D208=3,1,0)</f>
        <v>0</v>
      </c>
      <c r="S208" s="9">
        <f>IF(D208=4,1,0)</f>
        <v>0</v>
      </c>
      <c r="T208" s="9">
        <f>IF(D208=5,1,0)</f>
        <v>0</v>
      </c>
      <c r="U208" s="9">
        <f>IF(D208=6,1,0)</f>
        <v>0</v>
      </c>
      <c r="V208" s="9">
        <f>IF(D208=7,1,0)</f>
        <v>0</v>
      </c>
      <c r="W208" s="9">
        <f>IF(D208=8,1,0)</f>
        <v>0</v>
      </c>
      <c r="X208" s="9">
        <f>IF(D208=9,1,0)</f>
        <v>0</v>
      </c>
      <c r="Y208" s="9">
        <f>IF(D208=10,1,0)</f>
        <v>1</v>
      </c>
      <c r="Z208" s="9">
        <f>IF(D208=11,1,0)</f>
        <v>0</v>
      </c>
      <c r="AA208" s="9">
        <f>IF(D208=12,1,0)</f>
        <v>0</v>
      </c>
      <c r="AB208" s="9">
        <f>IF(D208=13,1,0)</f>
        <v>0</v>
      </c>
      <c r="AC208" s="9">
        <f>IF(D208=14,1,0)</f>
        <v>0</v>
      </c>
    </row>
    <row r="209" spans="1:29">
      <c r="A209" s="2">
        <v>535425010</v>
      </c>
      <c r="B209" s="4" t="s">
        <v>227</v>
      </c>
      <c r="C209" s="5">
        <v>81005</v>
      </c>
      <c r="D209" s="2">
        <v>10</v>
      </c>
      <c r="E209" s="4" t="s">
        <v>37</v>
      </c>
      <c r="F209" s="2">
        <v>1997</v>
      </c>
      <c r="G209" s="2">
        <v>6</v>
      </c>
      <c r="H209" s="3">
        <v>9</v>
      </c>
      <c r="I209" s="3">
        <v>5</v>
      </c>
      <c r="J209" s="3">
        <v>2</v>
      </c>
      <c r="K209" s="2">
        <v>1909</v>
      </c>
      <c r="L209" s="3">
        <v>137142</v>
      </c>
      <c r="M209" s="3">
        <v>109500</v>
      </c>
      <c r="N209" s="3">
        <v>106267</v>
      </c>
      <c r="O209" s="3">
        <v>1378</v>
      </c>
      <c r="P209" s="9">
        <f>IF(D209=2,1,0)</f>
        <v>0</v>
      </c>
      <c r="Q209" s="9">
        <f>IF(D209=1,1,0)</f>
        <v>0</v>
      </c>
      <c r="R209" s="9">
        <f>IF(D209=3,1,0)</f>
        <v>0</v>
      </c>
      <c r="S209" s="9">
        <f>IF(D209=4,1,0)</f>
        <v>0</v>
      </c>
      <c r="T209" s="9">
        <f>IF(D209=5,1,0)</f>
        <v>0</v>
      </c>
      <c r="U209" s="9">
        <f>IF(D209=6,1,0)</f>
        <v>0</v>
      </c>
      <c r="V209" s="9">
        <f>IF(D209=7,1,0)</f>
        <v>0</v>
      </c>
      <c r="W209" s="9">
        <f>IF(D209=8,1,0)</f>
        <v>0</v>
      </c>
      <c r="X209" s="9">
        <f>IF(D209=9,1,0)</f>
        <v>0</v>
      </c>
      <c r="Y209" s="9">
        <f>IF(D209=10,1,0)</f>
        <v>1</v>
      </c>
      <c r="Z209" s="9">
        <f>IF(D209=11,1,0)</f>
        <v>0</v>
      </c>
      <c r="AA209" s="9">
        <f>IF(D209=12,1,0)</f>
        <v>0</v>
      </c>
      <c r="AB209" s="9">
        <f>IF(D209=13,1,0)</f>
        <v>0</v>
      </c>
      <c r="AC209" s="9">
        <f>IF(D209=14,1,0)</f>
        <v>0</v>
      </c>
    </row>
    <row r="210" spans="1:29">
      <c r="A210" s="2">
        <v>536309008</v>
      </c>
      <c r="B210" s="4" t="s">
        <v>228</v>
      </c>
      <c r="C210" s="5">
        <v>81004</v>
      </c>
      <c r="D210" s="6">
        <v>9</v>
      </c>
      <c r="E210" s="4" t="s">
        <v>178</v>
      </c>
      <c r="F210" s="2">
        <v>2013</v>
      </c>
      <c r="G210" s="2">
        <v>6</v>
      </c>
      <c r="H210" s="3">
        <v>7</v>
      </c>
      <c r="I210" s="3">
        <v>4</v>
      </c>
      <c r="J210" s="3">
        <v>1</v>
      </c>
      <c r="K210" s="2">
        <v>1900</v>
      </c>
      <c r="L210" s="3">
        <v>90625</v>
      </c>
      <c r="M210" s="3">
        <v>42104</v>
      </c>
      <c r="N210" s="3">
        <v>71546</v>
      </c>
      <c r="O210" s="3">
        <v>1729</v>
      </c>
      <c r="P210" s="9">
        <f>IF(D210=2,1,0)</f>
        <v>0</v>
      </c>
      <c r="Q210" s="9">
        <f>IF(D210=1,1,0)</f>
        <v>0</v>
      </c>
      <c r="R210" s="9">
        <f>IF(D210=3,1,0)</f>
        <v>0</v>
      </c>
      <c r="S210" s="9">
        <f>IF(D210=4,1,0)</f>
        <v>0</v>
      </c>
      <c r="T210" s="9">
        <f>IF(D210=5,1,0)</f>
        <v>0</v>
      </c>
      <c r="U210" s="9">
        <f>IF(D210=6,1,0)</f>
        <v>0</v>
      </c>
      <c r="V210" s="9">
        <f>IF(D210=7,1,0)</f>
        <v>0</v>
      </c>
      <c r="W210" s="9">
        <f>IF(D210=8,1,0)</f>
        <v>0</v>
      </c>
      <c r="X210" s="9">
        <f>IF(D210=9,1,0)</f>
        <v>1</v>
      </c>
      <c r="Y210" s="9">
        <f>IF(D210=10,1,0)</f>
        <v>0</v>
      </c>
      <c r="Z210" s="9">
        <f>IF(D210=11,1,0)</f>
        <v>0</v>
      </c>
      <c r="AA210" s="9">
        <f>IF(D210=12,1,0)</f>
        <v>0</v>
      </c>
      <c r="AB210" s="9">
        <f>IF(D210=13,1,0)</f>
        <v>0</v>
      </c>
      <c r="AC210" s="9">
        <f>IF(D210=14,1,0)</f>
        <v>0</v>
      </c>
    </row>
    <row r="211" spans="1:29">
      <c r="A211" s="2">
        <v>536313011</v>
      </c>
      <c r="B211" s="4" t="s">
        <v>229</v>
      </c>
      <c r="C211" s="5">
        <v>81004</v>
      </c>
      <c r="D211" s="6">
        <v>9</v>
      </c>
      <c r="E211" s="4" t="s">
        <v>178</v>
      </c>
      <c r="F211" s="2">
        <v>2013</v>
      </c>
      <c r="G211" s="2">
        <v>10</v>
      </c>
      <c r="H211" s="3">
        <v>7</v>
      </c>
      <c r="I211" s="3">
        <v>3</v>
      </c>
      <c r="J211" s="3">
        <v>1</v>
      </c>
      <c r="K211" s="2">
        <v>1900</v>
      </c>
      <c r="L211" s="3">
        <v>66112</v>
      </c>
      <c r="M211" s="3">
        <v>22034</v>
      </c>
      <c r="N211" s="3">
        <v>52256</v>
      </c>
      <c r="O211" s="3">
        <v>1398</v>
      </c>
      <c r="P211" s="9">
        <f>IF(D211=2,1,0)</f>
        <v>0</v>
      </c>
      <c r="Q211" s="9">
        <f>IF(D211=1,1,0)</f>
        <v>0</v>
      </c>
      <c r="R211" s="9">
        <f>IF(D211=3,1,0)</f>
        <v>0</v>
      </c>
      <c r="S211" s="9">
        <f>IF(D211=4,1,0)</f>
        <v>0</v>
      </c>
      <c r="T211" s="9">
        <f>IF(D211=5,1,0)</f>
        <v>0</v>
      </c>
      <c r="U211" s="9">
        <f>IF(D211=6,1,0)</f>
        <v>0</v>
      </c>
      <c r="V211" s="9">
        <f>IF(D211=7,1,0)</f>
        <v>0</v>
      </c>
      <c r="W211" s="9">
        <f>IF(D211=8,1,0)</f>
        <v>0</v>
      </c>
      <c r="X211" s="9">
        <f>IF(D211=9,1,0)</f>
        <v>1</v>
      </c>
      <c r="Y211" s="9">
        <f>IF(D211=10,1,0)</f>
        <v>0</v>
      </c>
      <c r="Z211" s="9">
        <f>IF(D211=11,1,0)</f>
        <v>0</v>
      </c>
      <c r="AA211" s="9">
        <f>IF(D211=12,1,0)</f>
        <v>0</v>
      </c>
      <c r="AB211" s="9">
        <f>IF(D211=13,1,0)</f>
        <v>0</v>
      </c>
      <c r="AC211" s="9">
        <f>IF(D211=14,1,0)</f>
        <v>0</v>
      </c>
    </row>
    <row r="212" spans="1:29">
      <c r="A212" s="2">
        <v>536313028</v>
      </c>
      <c r="B212" s="4" t="s">
        <v>230</v>
      </c>
      <c r="C212" s="5">
        <v>81004</v>
      </c>
      <c r="D212" s="2">
        <v>9</v>
      </c>
      <c r="E212" s="4" t="s">
        <v>178</v>
      </c>
      <c r="F212" s="2">
        <v>1992</v>
      </c>
      <c r="G212" s="2">
        <v>3</v>
      </c>
      <c r="H212" s="3">
        <v>6</v>
      </c>
      <c r="I212" s="3">
        <v>3</v>
      </c>
      <c r="J212" s="3">
        <v>1</v>
      </c>
      <c r="K212" s="2">
        <v>1902</v>
      </c>
      <c r="L212" s="3">
        <v>37961</v>
      </c>
      <c r="M212" s="3">
        <v>6000</v>
      </c>
      <c r="N212" s="3">
        <v>53269</v>
      </c>
      <c r="O212" s="3">
        <v>1302</v>
      </c>
      <c r="P212" s="9">
        <f>IF(D212=2,1,0)</f>
        <v>0</v>
      </c>
      <c r="Q212" s="9">
        <f>IF(D212=1,1,0)</f>
        <v>0</v>
      </c>
      <c r="R212" s="9">
        <f>IF(D212=3,1,0)</f>
        <v>0</v>
      </c>
      <c r="S212" s="9">
        <f>IF(D212=4,1,0)</f>
        <v>0</v>
      </c>
      <c r="T212" s="9">
        <f>IF(D212=5,1,0)</f>
        <v>0</v>
      </c>
      <c r="U212" s="9">
        <f>IF(D212=6,1,0)</f>
        <v>0</v>
      </c>
      <c r="V212" s="9">
        <f>IF(D212=7,1,0)</f>
        <v>0</v>
      </c>
      <c r="W212" s="9">
        <f>IF(D212=8,1,0)</f>
        <v>0</v>
      </c>
      <c r="X212" s="9">
        <f>IF(D212=9,1,0)</f>
        <v>1</v>
      </c>
      <c r="Y212" s="9">
        <f>IF(D212=10,1,0)</f>
        <v>0</v>
      </c>
      <c r="Z212" s="9">
        <f>IF(D212=11,1,0)</f>
        <v>0</v>
      </c>
      <c r="AA212" s="9">
        <f>IF(D212=12,1,0)</f>
        <v>0</v>
      </c>
      <c r="AB212" s="9">
        <f>IF(D212=13,1,0)</f>
        <v>0</v>
      </c>
      <c r="AC212" s="9">
        <f>IF(D212=14,1,0)</f>
        <v>0</v>
      </c>
    </row>
    <row r="213" spans="1:29">
      <c r="A213" s="2">
        <v>536403014</v>
      </c>
      <c r="B213" s="4" t="s">
        <v>231</v>
      </c>
      <c r="C213" s="5">
        <v>81003</v>
      </c>
      <c r="D213" s="6">
        <v>9</v>
      </c>
      <c r="E213" s="4" t="s">
        <v>178</v>
      </c>
      <c r="F213" s="2">
        <v>2005</v>
      </c>
      <c r="G213" s="2">
        <v>10</v>
      </c>
      <c r="H213" s="3">
        <v>7</v>
      </c>
      <c r="I213" s="3">
        <v>3</v>
      </c>
      <c r="J213" s="3">
        <v>1</v>
      </c>
      <c r="K213" s="2">
        <v>1911</v>
      </c>
      <c r="L213" s="3">
        <v>64911</v>
      </c>
      <c r="M213" s="3">
        <v>85000</v>
      </c>
      <c r="N213" s="3">
        <v>51402</v>
      </c>
      <c r="O213" s="3">
        <v>1218</v>
      </c>
      <c r="P213" s="9">
        <f>IF(D213=2,1,0)</f>
        <v>0</v>
      </c>
      <c r="Q213" s="9">
        <f>IF(D213=1,1,0)</f>
        <v>0</v>
      </c>
      <c r="R213" s="9">
        <f>IF(D213=3,1,0)</f>
        <v>0</v>
      </c>
      <c r="S213" s="9">
        <f>IF(D213=4,1,0)</f>
        <v>0</v>
      </c>
      <c r="T213" s="9">
        <f>IF(D213=5,1,0)</f>
        <v>0</v>
      </c>
      <c r="U213" s="9">
        <f>IF(D213=6,1,0)</f>
        <v>0</v>
      </c>
      <c r="V213" s="9">
        <f>IF(D213=7,1,0)</f>
        <v>0</v>
      </c>
      <c r="W213" s="9">
        <f>IF(D213=8,1,0)</f>
        <v>0</v>
      </c>
      <c r="X213" s="9">
        <f>IF(D213=9,1,0)</f>
        <v>1</v>
      </c>
      <c r="Y213" s="9">
        <f>IF(D213=10,1,0)</f>
        <v>0</v>
      </c>
      <c r="Z213" s="9">
        <f>IF(D213=11,1,0)</f>
        <v>0</v>
      </c>
      <c r="AA213" s="9">
        <f>IF(D213=12,1,0)</f>
        <v>0</v>
      </c>
      <c r="AB213" s="9">
        <f>IF(D213=13,1,0)</f>
        <v>0</v>
      </c>
      <c r="AC213" s="9">
        <f>IF(D213=14,1,0)</f>
        <v>0</v>
      </c>
    </row>
    <row r="214" spans="1:29">
      <c r="A214" s="2">
        <v>1501127004</v>
      </c>
      <c r="B214" s="4" t="s">
        <v>232</v>
      </c>
      <c r="C214" s="5">
        <v>81004</v>
      </c>
      <c r="D214" s="2">
        <v>8</v>
      </c>
      <c r="E214" s="4" t="s">
        <v>203</v>
      </c>
      <c r="F214" s="2">
        <v>2011</v>
      </c>
      <c r="G214" s="2">
        <v>6</v>
      </c>
      <c r="H214" s="3">
        <v>5</v>
      </c>
      <c r="I214" s="3">
        <v>2</v>
      </c>
      <c r="J214" s="3">
        <v>1</v>
      </c>
      <c r="K214" s="2">
        <v>1904</v>
      </c>
      <c r="L214" s="3">
        <v>35012</v>
      </c>
      <c r="M214" s="3">
        <v>10000</v>
      </c>
      <c r="N214" s="3">
        <v>67800</v>
      </c>
      <c r="O214" s="3">
        <v>1082</v>
      </c>
      <c r="P214" s="9">
        <f>IF(D214=2,1,0)</f>
        <v>0</v>
      </c>
      <c r="Q214" s="9">
        <f>IF(D214=1,1,0)</f>
        <v>0</v>
      </c>
      <c r="R214" s="9">
        <f>IF(D214=3,1,0)</f>
        <v>0</v>
      </c>
      <c r="S214" s="9">
        <f>IF(D214=4,1,0)</f>
        <v>0</v>
      </c>
      <c r="T214" s="9">
        <f>IF(D214=5,1,0)</f>
        <v>0</v>
      </c>
      <c r="U214" s="9">
        <f>IF(D214=6,1,0)</f>
        <v>0</v>
      </c>
      <c r="V214" s="9">
        <f>IF(D214=7,1,0)</f>
        <v>0</v>
      </c>
      <c r="W214" s="9">
        <f>IF(D214=8,1,0)</f>
        <v>1</v>
      </c>
      <c r="X214" s="9">
        <f>IF(D214=9,1,0)</f>
        <v>0</v>
      </c>
      <c r="Y214" s="9">
        <f>IF(D214=10,1,0)</f>
        <v>0</v>
      </c>
      <c r="Z214" s="9">
        <f>IF(D214=11,1,0)</f>
        <v>0</v>
      </c>
      <c r="AA214" s="9">
        <f>IF(D214=12,1,0)</f>
        <v>0</v>
      </c>
      <c r="AB214" s="9">
        <f>IF(D214=13,1,0)</f>
        <v>0</v>
      </c>
      <c r="AC214" s="9">
        <f>IF(D214=14,1,0)</f>
        <v>0</v>
      </c>
    </row>
    <row r="215" spans="1:29">
      <c r="A215" s="2">
        <v>1501138008</v>
      </c>
      <c r="B215" s="4" t="s">
        <v>234</v>
      </c>
      <c r="C215" s="5">
        <v>81003</v>
      </c>
      <c r="D215" s="2">
        <v>9</v>
      </c>
      <c r="E215" s="4" t="s">
        <v>178</v>
      </c>
      <c r="F215" s="2">
        <v>2014</v>
      </c>
      <c r="G215" s="2">
        <v>2</v>
      </c>
      <c r="H215" s="3">
        <v>5</v>
      </c>
      <c r="I215" s="3">
        <v>2</v>
      </c>
      <c r="J215" s="3">
        <v>1</v>
      </c>
      <c r="K215" s="2">
        <v>1902</v>
      </c>
      <c r="L215" s="3">
        <v>71780</v>
      </c>
      <c r="M215" s="3">
        <v>66000</v>
      </c>
      <c r="N215" s="3">
        <v>44365</v>
      </c>
      <c r="O215" s="3">
        <v>860</v>
      </c>
      <c r="P215" s="9">
        <f>IF(D215=2,1,0)</f>
        <v>0</v>
      </c>
      <c r="Q215" s="9">
        <f>IF(D215=1,1,0)</f>
        <v>0</v>
      </c>
      <c r="R215" s="9">
        <f>IF(D215=3,1,0)</f>
        <v>0</v>
      </c>
      <c r="S215" s="9">
        <f>IF(D215=4,1,0)</f>
        <v>0</v>
      </c>
      <c r="T215" s="9">
        <f>IF(D215=5,1,0)</f>
        <v>0</v>
      </c>
      <c r="U215" s="9">
        <f>IF(D215=6,1,0)</f>
        <v>0</v>
      </c>
      <c r="V215" s="9">
        <f>IF(D215=7,1,0)</f>
        <v>0</v>
      </c>
      <c r="W215" s="9">
        <f>IF(D215=8,1,0)</f>
        <v>0</v>
      </c>
      <c r="X215" s="9">
        <f>IF(D215=9,1,0)</f>
        <v>1</v>
      </c>
      <c r="Y215" s="9">
        <f>IF(D215=10,1,0)</f>
        <v>0</v>
      </c>
      <c r="Z215" s="9">
        <f>IF(D215=11,1,0)</f>
        <v>0</v>
      </c>
      <c r="AA215" s="9">
        <f>IF(D215=12,1,0)</f>
        <v>0</v>
      </c>
      <c r="AB215" s="9">
        <f>IF(D215=13,1,0)</f>
        <v>0</v>
      </c>
      <c r="AC215" s="9">
        <f>IF(D215=14,1,0)</f>
        <v>0</v>
      </c>
    </row>
    <row r="216" spans="1:29">
      <c r="A216" s="2">
        <v>1501205005</v>
      </c>
      <c r="B216" s="4" t="s">
        <v>235</v>
      </c>
      <c r="C216" s="5">
        <v>81004</v>
      </c>
      <c r="D216" s="2">
        <v>11</v>
      </c>
      <c r="E216" s="4" t="s">
        <v>103</v>
      </c>
      <c r="F216" s="2">
        <v>2013</v>
      </c>
      <c r="G216" s="2">
        <v>7</v>
      </c>
      <c r="H216" s="3">
        <v>10</v>
      </c>
      <c r="I216" s="3">
        <v>5</v>
      </c>
      <c r="J216" s="3">
        <v>2</v>
      </c>
      <c r="K216" s="2">
        <v>1900</v>
      </c>
      <c r="L216" s="3">
        <v>53822</v>
      </c>
      <c r="M216" s="3">
        <v>32500</v>
      </c>
      <c r="N216" s="3">
        <v>109295</v>
      </c>
      <c r="O216" s="3">
        <v>2068</v>
      </c>
      <c r="P216" s="9">
        <f>IF(D216=2,1,0)</f>
        <v>0</v>
      </c>
      <c r="Q216" s="9">
        <f>IF(D216=1,1,0)</f>
        <v>0</v>
      </c>
      <c r="R216" s="9">
        <f>IF(D216=3,1,0)</f>
        <v>0</v>
      </c>
      <c r="S216" s="9">
        <f>IF(D216=4,1,0)</f>
        <v>0</v>
      </c>
      <c r="T216" s="9">
        <f>IF(D216=5,1,0)</f>
        <v>0</v>
      </c>
      <c r="U216" s="9">
        <f>IF(D216=6,1,0)</f>
        <v>0</v>
      </c>
      <c r="V216" s="9">
        <f>IF(D216=7,1,0)</f>
        <v>0</v>
      </c>
      <c r="W216" s="9">
        <f>IF(D216=8,1,0)</f>
        <v>0</v>
      </c>
      <c r="X216" s="9">
        <f>IF(D216=9,1,0)</f>
        <v>0</v>
      </c>
      <c r="Y216" s="9">
        <f>IF(D216=10,1,0)</f>
        <v>0</v>
      </c>
      <c r="Z216" s="9">
        <f>IF(D216=11,1,0)</f>
        <v>1</v>
      </c>
      <c r="AA216" s="9">
        <f>IF(D216=12,1,0)</f>
        <v>0</v>
      </c>
      <c r="AB216" s="9">
        <f>IF(D216=13,1,0)</f>
        <v>0</v>
      </c>
      <c r="AC216" s="9">
        <f>IF(D216=14,1,0)</f>
        <v>0</v>
      </c>
    </row>
    <row r="217" spans="1:29">
      <c r="A217" s="2">
        <v>1501214021</v>
      </c>
      <c r="B217" s="4" t="s">
        <v>236</v>
      </c>
      <c r="C217" s="5">
        <v>81004</v>
      </c>
      <c r="D217" s="2">
        <v>8</v>
      </c>
      <c r="E217" s="4" t="s">
        <v>203</v>
      </c>
      <c r="F217" s="2">
        <v>2013</v>
      </c>
      <c r="G217" s="2">
        <v>11</v>
      </c>
      <c r="H217" s="3">
        <v>5</v>
      </c>
      <c r="I217" s="3">
        <v>2</v>
      </c>
      <c r="J217" s="3">
        <v>1</v>
      </c>
      <c r="K217" s="2">
        <v>1925</v>
      </c>
      <c r="L217" s="3">
        <v>96785</v>
      </c>
      <c r="M217" s="3">
        <v>81000</v>
      </c>
      <c r="N217" s="3">
        <v>84904</v>
      </c>
      <c r="O217" s="3">
        <v>1292</v>
      </c>
      <c r="P217" s="9">
        <f>IF(D217=2,1,0)</f>
        <v>0</v>
      </c>
      <c r="Q217" s="9">
        <f>IF(D217=1,1,0)</f>
        <v>0</v>
      </c>
      <c r="R217" s="9">
        <f>IF(D217=3,1,0)</f>
        <v>0</v>
      </c>
      <c r="S217" s="9">
        <f>IF(D217=4,1,0)</f>
        <v>0</v>
      </c>
      <c r="T217" s="9">
        <f>IF(D217=5,1,0)</f>
        <v>0</v>
      </c>
      <c r="U217" s="9">
        <f>IF(D217=6,1,0)</f>
        <v>0</v>
      </c>
      <c r="V217" s="9">
        <f>IF(D217=7,1,0)</f>
        <v>0</v>
      </c>
      <c r="W217" s="9">
        <f>IF(D217=8,1,0)</f>
        <v>1</v>
      </c>
      <c r="X217" s="9">
        <f>IF(D217=9,1,0)</f>
        <v>0</v>
      </c>
      <c r="Y217" s="9">
        <f>IF(D217=10,1,0)</f>
        <v>0</v>
      </c>
      <c r="Z217" s="9">
        <f>IF(D217=11,1,0)</f>
        <v>0</v>
      </c>
      <c r="AA217" s="9">
        <f>IF(D217=12,1,0)</f>
        <v>0</v>
      </c>
      <c r="AB217" s="9">
        <f>IF(D217=13,1,0)</f>
        <v>0</v>
      </c>
      <c r="AC217" s="9">
        <f>IF(D217=14,1,0)</f>
        <v>0</v>
      </c>
    </row>
    <row r="218" spans="1:29">
      <c r="A218" s="2">
        <v>1501306007</v>
      </c>
      <c r="B218" s="4" t="s">
        <v>237</v>
      </c>
      <c r="C218" s="5">
        <v>81004</v>
      </c>
      <c r="D218" s="2">
        <v>11</v>
      </c>
      <c r="E218" s="4" t="s">
        <v>103</v>
      </c>
      <c r="F218" s="2">
        <v>1981</v>
      </c>
      <c r="G218" s="2">
        <v>7</v>
      </c>
      <c r="H218" s="3">
        <v>5</v>
      </c>
      <c r="I218" s="3">
        <v>3</v>
      </c>
      <c r="J218" s="3">
        <v>1</v>
      </c>
      <c r="K218" s="2">
        <v>1903</v>
      </c>
      <c r="L218" s="3">
        <v>75386</v>
      </c>
      <c r="M218" s="3">
        <v>29300</v>
      </c>
      <c r="N218" s="3">
        <v>6282</v>
      </c>
      <c r="O218" s="3">
        <v>1696</v>
      </c>
      <c r="P218" s="9">
        <f>IF(D218=2,1,0)</f>
        <v>0</v>
      </c>
      <c r="Q218" s="9">
        <f>IF(D218=1,1,0)</f>
        <v>0</v>
      </c>
      <c r="R218" s="9">
        <f>IF(D218=3,1,0)</f>
        <v>0</v>
      </c>
      <c r="S218" s="9">
        <f>IF(D218=4,1,0)</f>
        <v>0</v>
      </c>
      <c r="T218" s="9">
        <f>IF(D218=5,1,0)</f>
        <v>0</v>
      </c>
      <c r="U218" s="9">
        <f>IF(D218=6,1,0)</f>
        <v>0</v>
      </c>
      <c r="V218" s="9">
        <f>IF(D218=7,1,0)</f>
        <v>0</v>
      </c>
      <c r="W218" s="9">
        <f>IF(D218=8,1,0)</f>
        <v>0</v>
      </c>
      <c r="X218" s="9">
        <f>IF(D218=9,1,0)</f>
        <v>0</v>
      </c>
      <c r="Y218" s="9">
        <f>IF(D218=10,1,0)</f>
        <v>0</v>
      </c>
      <c r="Z218" s="9">
        <f>IF(D218=11,1,0)</f>
        <v>1</v>
      </c>
      <c r="AA218" s="9">
        <f>IF(D218=12,1,0)</f>
        <v>0</v>
      </c>
      <c r="AB218" s="9">
        <f>IF(D218=13,1,0)</f>
        <v>0</v>
      </c>
      <c r="AC218" s="9">
        <f>IF(D218=14,1,0)</f>
        <v>0</v>
      </c>
    </row>
    <row r="219" spans="1:29">
      <c r="A219" s="2">
        <v>1501310001</v>
      </c>
      <c r="B219" s="4" t="s">
        <v>238</v>
      </c>
      <c r="C219" s="5">
        <v>81004</v>
      </c>
      <c r="D219" s="2">
        <v>11</v>
      </c>
      <c r="E219" s="4" t="s">
        <v>103</v>
      </c>
      <c r="F219" s="2">
        <v>2010</v>
      </c>
      <c r="G219" s="2">
        <v>1</v>
      </c>
      <c r="H219" s="3">
        <v>5</v>
      </c>
      <c r="I219" s="3">
        <v>3</v>
      </c>
      <c r="J219" s="3">
        <v>1</v>
      </c>
      <c r="K219" s="2">
        <v>1900</v>
      </c>
      <c r="L219" s="3">
        <v>88335</v>
      </c>
      <c r="M219" s="3">
        <v>26283</v>
      </c>
      <c r="N219" s="3">
        <v>4180</v>
      </c>
      <c r="O219" s="3">
        <v>783</v>
      </c>
      <c r="P219" s="9">
        <f>IF(D219=2,1,0)</f>
        <v>0</v>
      </c>
      <c r="Q219" s="9">
        <f>IF(D219=1,1,0)</f>
        <v>0</v>
      </c>
      <c r="R219" s="9">
        <f>IF(D219=3,1,0)</f>
        <v>0</v>
      </c>
      <c r="S219" s="9">
        <f>IF(D219=4,1,0)</f>
        <v>0</v>
      </c>
      <c r="T219" s="9">
        <f>IF(D219=5,1,0)</f>
        <v>0</v>
      </c>
      <c r="U219" s="9">
        <f>IF(D219=6,1,0)</f>
        <v>0</v>
      </c>
      <c r="V219" s="9">
        <f>IF(D219=7,1,0)</f>
        <v>0</v>
      </c>
      <c r="W219" s="9">
        <f>IF(D219=8,1,0)</f>
        <v>0</v>
      </c>
      <c r="X219" s="9">
        <f>IF(D219=9,1,0)</f>
        <v>0</v>
      </c>
      <c r="Y219" s="9">
        <f>IF(D219=10,1,0)</f>
        <v>0</v>
      </c>
      <c r="Z219" s="9">
        <f>IF(D219=11,1,0)</f>
        <v>1</v>
      </c>
      <c r="AA219" s="9">
        <f>IF(D219=12,1,0)</f>
        <v>0</v>
      </c>
      <c r="AB219" s="9">
        <f>IF(D219=13,1,0)</f>
        <v>0</v>
      </c>
      <c r="AC219" s="9">
        <f>IF(D219=14,1,0)</f>
        <v>0</v>
      </c>
    </row>
    <row r="220" spans="1:29">
      <c r="A220" s="2">
        <v>1501310005</v>
      </c>
      <c r="B220" s="4" t="s">
        <v>239</v>
      </c>
      <c r="C220" s="5">
        <v>81004</v>
      </c>
      <c r="D220" s="2">
        <v>11</v>
      </c>
      <c r="E220" s="4" t="s">
        <v>103</v>
      </c>
      <c r="F220" s="2">
        <v>1999</v>
      </c>
      <c r="G220" s="2">
        <v>12</v>
      </c>
      <c r="H220" s="3">
        <v>5</v>
      </c>
      <c r="I220" s="3">
        <v>3</v>
      </c>
      <c r="J220" s="3">
        <v>1</v>
      </c>
      <c r="K220" s="2">
        <v>1900</v>
      </c>
      <c r="L220" s="3">
        <v>64966</v>
      </c>
      <c r="M220" s="3">
        <v>59000</v>
      </c>
      <c r="N220" s="3">
        <v>4027</v>
      </c>
      <c r="O220" s="3">
        <v>1383</v>
      </c>
      <c r="P220" s="9">
        <f>IF(D220=2,1,0)</f>
        <v>0</v>
      </c>
      <c r="Q220" s="9">
        <f>IF(D220=1,1,0)</f>
        <v>0</v>
      </c>
      <c r="R220" s="9">
        <f>IF(D220=3,1,0)</f>
        <v>0</v>
      </c>
      <c r="S220" s="9">
        <f>IF(D220=4,1,0)</f>
        <v>0</v>
      </c>
      <c r="T220" s="9">
        <f>IF(D220=5,1,0)</f>
        <v>0</v>
      </c>
      <c r="U220" s="9">
        <f>IF(D220=6,1,0)</f>
        <v>0</v>
      </c>
      <c r="V220" s="9">
        <f>IF(D220=7,1,0)</f>
        <v>0</v>
      </c>
      <c r="W220" s="9">
        <f>IF(D220=8,1,0)</f>
        <v>0</v>
      </c>
      <c r="X220" s="9">
        <f>IF(D220=9,1,0)</f>
        <v>0</v>
      </c>
      <c r="Y220" s="9">
        <f>IF(D220=10,1,0)</f>
        <v>0</v>
      </c>
      <c r="Z220" s="9">
        <f>IF(D220=11,1,0)</f>
        <v>1</v>
      </c>
      <c r="AA220" s="9">
        <f>IF(D220=12,1,0)</f>
        <v>0</v>
      </c>
      <c r="AB220" s="9">
        <f>IF(D220=13,1,0)</f>
        <v>0</v>
      </c>
      <c r="AC220" s="9">
        <f>IF(D220=14,1,0)</f>
        <v>0</v>
      </c>
    </row>
    <row r="221" spans="1:29">
      <c r="A221" s="2">
        <v>1501323011</v>
      </c>
      <c r="B221" s="4" t="s">
        <v>240</v>
      </c>
      <c r="C221" s="5">
        <v>81004</v>
      </c>
      <c r="D221" s="2">
        <v>8</v>
      </c>
      <c r="E221" s="4" t="s">
        <v>203</v>
      </c>
      <c r="F221" s="2">
        <v>2000</v>
      </c>
      <c r="G221" s="2">
        <v>9</v>
      </c>
      <c r="H221" s="3">
        <v>8</v>
      </c>
      <c r="I221" s="3">
        <v>4</v>
      </c>
      <c r="J221" s="3">
        <v>1</v>
      </c>
      <c r="K221" s="2">
        <v>1900</v>
      </c>
      <c r="L221" s="3">
        <v>94271</v>
      </c>
      <c r="M221" s="3">
        <v>65500</v>
      </c>
      <c r="N221" s="3">
        <v>65173</v>
      </c>
      <c r="O221" s="3">
        <v>1670</v>
      </c>
      <c r="P221" s="9">
        <f>IF(D221=2,1,0)</f>
        <v>0</v>
      </c>
      <c r="Q221" s="9">
        <f>IF(D221=1,1,0)</f>
        <v>0</v>
      </c>
      <c r="R221" s="9">
        <f>IF(D221=3,1,0)</f>
        <v>0</v>
      </c>
      <c r="S221" s="9">
        <f>IF(D221=4,1,0)</f>
        <v>0</v>
      </c>
      <c r="T221" s="9">
        <f>IF(D221=5,1,0)</f>
        <v>0</v>
      </c>
      <c r="U221" s="9">
        <f>IF(D221=6,1,0)</f>
        <v>0</v>
      </c>
      <c r="V221" s="9">
        <f>IF(D221=7,1,0)</f>
        <v>0</v>
      </c>
      <c r="W221" s="9">
        <f>IF(D221=8,1,0)</f>
        <v>1</v>
      </c>
      <c r="X221" s="9">
        <f>IF(D221=9,1,0)</f>
        <v>0</v>
      </c>
      <c r="Y221" s="9">
        <f>IF(D221=10,1,0)</f>
        <v>0</v>
      </c>
      <c r="Z221" s="9">
        <f>IF(D221=11,1,0)</f>
        <v>0</v>
      </c>
      <c r="AA221" s="9">
        <f>IF(D221=12,1,0)</f>
        <v>0</v>
      </c>
      <c r="AB221" s="9">
        <f>IF(D221=13,1,0)</f>
        <v>0</v>
      </c>
      <c r="AC221" s="9">
        <f>IF(D221=14,1,0)</f>
        <v>0</v>
      </c>
    </row>
    <row r="222" spans="1:29">
      <c r="A222" s="2">
        <v>1501324014</v>
      </c>
      <c r="B222" s="4" t="s">
        <v>241</v>
      </c>
      <c r="C222" s="5">
        <v>81004</v>
      </c>
      <c r="D222" s="2">
        <v>10</v>
      </c>
      <c r="E222" s="4" t="s">
        <v>37</v>
      </c>
      <c r="F222" s="2">
        <v>1999</v>
      </c>
      <c r="G222" s="2">
        <v>11</v>
      </c>
      <c r="H222" s="3">
        <v>4</v>
      </c>
      <c r="I222" s="3">
        <v>2</v>
      </c>
      <c r="J222" s="3">
        <v>1</v>
      </c>
      <c r="K222" s="2">
        <v>1900</v>
      </c>
      <c r="L222" s="3">
        <v>55627</v>
      </c>
      <c r="M222" s="3">
        <v>56000</v>
      </c>
      <c r="N222" s="3">
        <v>27388</v>
      </c>
      <c r="O222" s="3">
        <v>1296</v>
      </c>
      <c r="P222" s="9">
        <f>IF(D222=2,1,0)</f>
        <v>0</v>
      </c>
      <c r="Q222" s="9">
        <f>IF(D222=1,1,0)</f>
        <v>0</v>
      </c>
      <c r="R222" s="9">
        <f>IF(D222=3,1,0)</f>
        <v>0</v>
      </c>
      <c r="S222" s="9">
        <f>IF(D222=4,1,0)</f>
        <v>0</v>
      </c>
      <c r="T222" s="9">
        <f>IF(D222=5,1,0)</f>
        <v>0</v>
      </c>
      <c r="U222" s="9">
        <f>IF(D222=6,1,0)</f>
        <v>0</v>
      </c>
      <c r="V222" s="9">
        <f>IF(D222=7,1,0)</f>
        <v>0</v>
      </c>
      <c r="W222" s="9">
        <f>IF(D222=8,1,0)</f>
        <v>0</v>
      </c>
      <c r="X222" s="9">
        <f>IF(D222=9,1,0)</f>
        <v>0</v>
      </c>
      <c r="Y222" s="9">
        <f>IF(D222=10,1,0)</f>
        <v>1</v>
      </c>
      <c r="Z222" s="9">
        <f>IF(D222=11,1,0)</f>
        <v>0</v>
      </c>
      <c r="AA222" s="9">
        <f>IF(D222=12,1,0)</f>
        <v>0</v>
      </c>
      <c r="AB222" s="9">
        <f>IF(D222=13,1,0)</f>
        <v>0</v>
      </c>
      <c r="AC222" s="9">
        <f>IF(D222=14,1,0)</f>
        <v>0</v>
      </c>
    </row>
    <row r="223" spans="1:29">
      <c r="A223" s="2">
        <v>1501326004</v>
      </c>
      <c r="B223" s="4" t="s">
        <v>242</v>
      </c>
      <c r="C223" s="5">
        <v>81004</v>
      </c>
      <c r="D223" s="2">
        <v>11</v>
      </c>
      <c r="E223" s="4" t="s">
        <v>103</v>
      </c>
      <c r="F223" s="2">
        <v>2008</v>
      </c>
      <c r="G223" s="2">
        <v>8</v>
      </c>
      <c r="H223" s="3">
        <v>4</v>
      </c>
      <c r="I223" s="3">
        <v>2</v>
      </c>
      <c r="J223" s="3">
        <v>1</v>
      </c>
      <c r="K223" s="2">
        <v>1900</v>
      </c>
      <c r="L223" s="3">
        <v>65186</v>
      </c>
      <c r="M223" s="3">
        <v>50000</v>
      </c>
      <c r="N223" s="3">
        <v>36043</v>
      </c>
      <c r="O223" s="3">
        <v>1008</v>
      </c>
      <c r="P223" s="9">
        <f>IF(D223=2,1,0)</f>
        <v>0</v>
      </c>
      <c r="Q223" s="9">
        <f>IF(D223=1,1,0)</f>
        <v>0</v>
      </c>
      <c r="R223" s="9">
        <f>IF(D223=3,1,0)</f>
        <v>0</v>
      </c>
      <c r="S223" s="9">
        <f>IF(D223=4,1,0)</f>
        <v>0</v>
      </c>
      <c r="T223" s="9">
        <f>IF(D223=5,1,0)</f>
        <v>0</v>
      </c>
      <c r="U223" s="9">
        <f>IF(D223=6,1,0)</f>
        <v>0</v>
      </c>
      <c r="V223" s="9">
        <f>IF(D223=7,1,0)</f>
        <v>0</v>
      </c>
      <c r="W223" s="9">
        <f>IF(D223=8,1,0)</f>
        <v>0</v>
      </c>
      <c r="X223" s="9">
        <f>IF(D223=9,1,0)</f>
        <v>0</v>
      </c>
      <c r="Y223" s="9">
        <f>IF(D223=10,1,0)</f>
        <v>0</v>
      </c>
      <c r="Z223" s="9">
        <f>IF(D223=11,1,0)</f>
        <v>1</v>
      </c>
      <c r="AA223" s="9">
        <f>IF(D223=12,1,0)</f>
        <v>0</v>
      </c>
      <c r="AB223" s="9">
        <f>IF(D223=13,1,0)</f>
        <v>0</v>
      </c>
      <c r="AC223" s="9">
        <f>IF(D223=14,1,0)</f>
        <v>0</v>
      </c>
    </row>
    <row r="224" spans="1:29">
      <c r="A224" s="2">
        <v>1502105006</v>
      </c>
      <c r="B224" s="4" t="s">
        <v>243</v>
      </c>
      <c r="C224" s="5">
        <v>81004</v>
      </c>
      <c r="D224" s="2">
        <v>10</v>
      </c>
      <c r="E224" s="4" t="s">
        <v>37</v>
      </c>
      <c r="F224" s="2">
        <v>2010</v>
      </c>
      <c r="G224" s="2">
        <v>10</v>
      </c>
      <c r="H224" s="3">
        <v>5</v>
      </c>
      <c r="I224" s="3">
        <v>3</v>
      </c>
      <c r="J224" s="3">
        <v>1</v>
      </c>
      <c r="K224" s="2">
        <v>1928</v>
      </c>
      <c r="L224" s="3">
        <v>55221</v>
      </c>
      <c r="M224" s="3">
        <v>4700</v>
      </c>
      <c r="N224" s="3">
        <v>57960</v>
      </c>
      <c r="O224" s="3">
        <v>903</v>
      </c>
      <c r="P224" s="9">
        <f>IF(D224=2,1,0)</f>
        <v>0</v>
      </c>
      <c r="Q224" s="9">
        <f>IF(D224=1,1,0)</f>
        <v>0</v>
      </c>
      <c r="R224" s="9">
        <f>IF(D224=3,1,0)</f>
        <v>0</v>
      </c>
      <c r="S224" s="9">
        <f>IF(D224=4,1,0)</f>
        <v>0</v>
      </c>
      <c r="T224" s="9">
        <f>IF(D224=5,1,0)</f>
        <v>0</v>
      </c>
      <c r="U224" s="9">
        <f>IF(D224=6,1,0)</f>
        <v>0</v>
      </c>
      <c r="V224" s="9">
        <f>IF(D224=7,1,0)</f>
        <v>0</v>
      </c>
      <c r="W224" s="9">
        <f>IF(D224=8,1,0)</f>
        <v>0</v>
      </c>
      <c r="X224" s="9">
        <f>IF(D224=9,1,0)</f>
        <v>0</v>
      </c>
      <c r="Y224" s="9">
        <f>IF(D224=10,1,0)</f>
        <v>1</v>
      </c>
      <c r="Z224" s="9">
        <f>IF(D224=11,1,0)</f>
        <v>0</v>
      </c>
      <c r="AA224" s="9">
        <f>IF(D224=12,1,0)</f>
        <v>0</v>
      </c>
      <c r="AB224" s="9">
        <f>IF(D224=13,1,0)</f>
        <v>0</v>
      </c>
      <c r="AC224" s="9">
        <f>IF(D224=14,1,0)</f>
        <v>0</v>
      </c>
    </row>
    <row r="225" spans="1:29">
      <c r="A225" s="2">
        <v>1502114017</v>
      </c>
      <c r="B225" s="4" t="s">
        <v>244</v>
      </c>
      <c r="C225" s="5">
        <v>81004</v>
      </c>
      <c r="D225" s="2">
        <v>10</v>
      </c>
      <c r="E225" s="4" t="s">
        <v>37</v>
      </c>
      <c r="F225" s="2">
        <v>2008</v>
      </c>
      <c r="G225" s="2">
        <v>10</v>
      </c>
      <c r="H225" s="3">
        <v>5</v>
      </c>
      <c r="I225" s="3">
        <v>3</v>
      </c>
      <c r="J225" s="3">
        <v>1</v>
      </c>
      <c r="K225" s="2">
        <v>1903</v>
      </c>
      <c r="L225" s="3">
        <v>55482</v>
      </c>
      <c r="M225" s="3">
        <v>84000</v>
      </c>
      <c r="N225" s="3">
        <v>40494</v>
      </c>
      <c r="O225" s="3">
        <v>1172</v>
      </c>
      <c r="P225" s="9">
        <f>IF(D225=2,1,0)</f>
        <v>0</v>
      </c>
      <c r="Q225" s="9">
        <f>IF(D225=1,1,0)</f>
        <v>0</v>
      </c>
      <c r="R225" s="9">
        <f>IF(D225=3,1,0)</f>
        <v>0</v>
      </c>
      <c r="S225" s="9">
        <f>IF(D225=4,1,0)</f>
        <v>0</v>
      </c>
      <c r="T225" s="9">
        <f>IF(D225=5,1,0)</f>
        <v>0</v>
      </c>
      <c r="U225" s="9">
        <f>IF(D225=6,1,0)</f>
        <v>0</v>
      </c>
      <c r="V225" s="9">
        <f>IF(D225=7,1,0)</f>
        <v>0</v>
      </c>
      <c r="W225" s="9">
        <f>IF(D225=8,1,0)</f>
        <v>0</v>
      </c>
      <c r="X225" s="9">
        <f>IF(D225=9,1,0)</f>
        <v>0</v>
      </c>
      <c r="Y225" s="9">
        <f>IF(D225=10,1,0)</f>
        <v>1</v>
      </c>
      <c r="Z225" s="9">
        <f>IF(D225=11,1,0)</f>
        <v>0</v>
      </c>
      <c r="AA225" s="9">
        <f>IF(D225=12,1,0)</f>
        <v>0</v>
      </c>
      <c r="AB225" s="9">
        <f>IF(D225=13,1,0)</f>
        <v>0</v>
      </c>
      <c r="AC225" s="9">
        <f>IF(D225=14,1,0)</f>
        <v>0</v>
      </c>
    </row>
    <row r="226" spans="1:29">
      <c r="A226" s="2">
        <v>1502117005</v>
      </c>
      <c r="B226" s="4" t="s">
        <v>245</v>
      </c>
      <c r="C226" s="5">
        <v>81004</v>
      </c>
      <c r="D226" s="2">
        <v>10</v>
      </c>
      <c r="E226" s="4" t="s">
        <v>37</v>
      </c>
      <c r="F226" s="2">
        <v>1997</v>
      </c>
      <c r="G226" s="2">
        <v>12</v>
      </c>
      <c r="H226" s="3">
        <v>5</v>
      </c>
      <c r="I226" s="3">
        <v>3</v>
      </c>
      <c r="J226" s="3">
        <v>1</v>
      </c>
      <c r="K226" s="2">
        <v>1905</v>
      </c>
      <c r="L226" s="3">
        <v>69567</v>
      </c>
      <c r="M226" s="3">
        <v>66000</v>
      </c>
      <c r="N226" s="3">
        <v>67600</v>
      </c>
      <c r="O226" s="3">
        <v>1024</v>
      </c>
      <c r="P226" s="9">
        <f>IF(D226=2,1,0)</f>
        <v>0</v>
      </c>
      <c r="Q226" s="9">
        <f>IF(D226=1,1,0)</f>
        <v>0</v>
      </c>
      <c r="R226" s="9">
        <f>IF(D226=3,1,0)</f>
        <v>0</v>
      </c>
      <c r="S226" s="9">
        <f>IF(D226=4,1,0)</f>
        <v>0</v>
      </c>
      <c r="T226" s="9">
        <f>IF(D226=5,1,0)</f>
        <v>0</v>
      </c>
      <c r="U226" s="9">
        <f>IF(D226=6,1,0)</f>
        <v>0</v>
      </c>
      <c r="V226" s="9">
        <f>IF(D226=7,1,0)</f>
        <v>0</v>
      </c>
      <c r="W226" s="9">
        <f>IF(D226=8,1,0)</f>
        <v>0</v>
      </c>
      <c r="X226" s="9">
        <f>IF(D226=9,1,0)</f>
        <v>0</v>
      </c>
      <c r="Y226" s="9">
        <f>IF(D226=10,1,0)</f>
        <v>1</v>
      </c>
      <c r="Z226" s="9">
        <f>IF(D226=11,1,0)</f>
        <v>0</v>
      </c>
      <c r="AA226" s="9">
        <f>IF(D226=12,1,0)</f>
        <v>0</v>
      </c>
      <c r="AB226" s="9">
        <f>IF(D226=13,1,0)</f>
        <v>0</v>
      </c>
      <c r="AC226" s="9">
        <f>IF(D226=14,1,0)</f>
        <v>0</v>
      </c>
    </row>
    <row r="227" spans="1:29">
      <c r="A227" s="2">
        <v>1502120001</v>
      </c>
      <c r="B227" s="4" t="s">
        <v>246</v>
      </c>
      <c r="C227" s="5">
        <v>81004</v>
      </c>
      <c r="D227" s="2">
        <v>11</v>
      </c>
      <c r="E227" s="4" t="s">
        <v>103</v>
      </c>
      <c r="F227" s="2">
        <v>2004</v>
      </c>
      <c r="G227" s="2">
        <v>8</v>
      </c>
      <c r="H227" s="3">
        <v>8</v>
      </c>
      <c r="I227" s="3">
        <v>4</v>
      </c>
      <c r="J227" s="3">
        <v>1</v>
      </c>
      <c r="K227" s="2">
        <v>1923</v>
      </c>
      <c r="L227" s="3">
        <v>49037</v>
      </c>
      <c r="M227" s="3">
        <v>37000</v>
      </c>
      <c r="N227" s="3">
        <v>300590</v>
      </c>
      <c r="O227" s="3">
        <v>1610</v>
      </c>
      <c r="P227" s="9">
        <f>IF(D227=2,1,0)</f>
        <v>0</v>
      </c>
      <c r="Q227" s="9">
        <f>IF(D227=1,1,0)</f>
        <v>0</v>
      </c>
      <c r="R227" s="9">
        <f>IF(D227=3,1,0)</f>
        <v>0</v>
      </c>
      <c r="S227" s="9">
        <f>IF(D227=4,1,0)</f>
        <v>0</v>
      </c>
      <c r="T227" s="9">
        <f>IF(D227=5,1,0)</f>
        <v>0</v>
      </c>
      <c r="U227" s="9">
        <f>IF(D227=6,1,0)</f>
        <v>0</v>
      </c>
      <c r="V227" s="9">
        <f>IF(D227=7,1,0)</f>
        <v>0</v>
      </c>
      <c r="W227" s="9">
        <f>IF(D227=8,1,0)</f>
        <v>0</v>
      </c>
      <c r="X227" s="9">
        <f>IF(D227=9,1,0)</f>
        <v>0</v>
      </c>
      <c r="Y227" s="9">
        <f>IF(D227=10,1,0)</f>
        <v>0</v>
      </c>
      <c r="Z227" s="9">
        <f>IF(D227=11,1,0)</f>
        <v>1</v>
      </c>
      <c r="AA227" s="9">
        <f>IF(D227=12,1,0)</f>
        <v>0</v>
      </c>
      <c r="AB227" s="9">
        <f>IF(D227=13,1,0)</f>
        <v>0</v>
      </c>
      <c r="AC227" s="9">
        <f>IF(D227=14,1,0)</f>
        <v>0</v>
      </c>
    </row>
    <row r="228" spans="1:29">
      <c r="A228" s="2">
        <v>1502130006</v>
      </c>
      <c r="B228" s="4" t="s">
        <v>247</v>
      </c>
      <c r="C228" s="5">
        <v>81004</v>
      </c>
      <c r="D228" s="2">
        <v>11</v>
      </c>
      <c r="E228" s="4" t="s">
        <v>103</v>
      </c>
      <c r="F228" s="2">
        <v>2005</v>
      </c>
      <c r="G228" s="2">
        <v>6</v>
      </c>
      <c r="H228" s="3">
        <v>9</v>
      </c>
      <c r="I228" s="3">
        <v>4</v>
      </c>
      <c r="J228" s="3">
        <v>3</v>
      </c>
      <c r="K228" s="2">
        <v>1915</v>
      </c>
      <c r="L228" s="3">
        <v>221917</v>
      </c>
      <c r="M228" s="3">
        <v>293000</v>
      </c>
      <c r="N228" s="3">
        <v>214572</v>
      </c>
      <c r="O228" s="3">
        <v>2882</v>
      </c>
      <c r="P228" s="9">
        <f>IF(D228=2,1,0)</f>
        <v>0</v>
      </c>
      <c r="Q228" s="9">
        <f>IF(D228=1,1,0)</f>
        <v>0</v>
      </c>
      <c r="R228" s="9">
        <f>IF(D228=3,1,0)</f>
        <v>0</v>
      </c>
      <c r="S228" s="9">
        <f>IF(D228=4,1,0)</f>
        <v>0</v>
      </c>
      <c r="T228" s="9">
        <f>IF(D228=5,1,0)</f>
        <v>0</v>
      </c>
      <c r="U228" s="9">
        <f>IF(D228=6,1,0)</f>
        <v>0</v>
      </c>
      <c r="V228" s="9">
        <f>IF(D228=7,1,0)</f>
        <v>0</v>
      </c>
      <c r="W228" s="9">
        <f>IF(D228=8,1,0)</f>
        <v>0</v>
      </c>
      <c r="X228" s="9">
        <f>IF(D228=9,1,0)</f>
        <v>0</v>
      </c>
      <c r="Y228" s="9">
        <f>IF(D228=10,1,0)</f>
        <v>0</v>
      </c>
      <c r="Z228" s="9">
        <f>IF(D228=11,1,0)</f>
        <v>1</v>
      </c>
      <c r="AA228" s="9">
        <f>IF(D228=12,1,0)</f>
        <v>0</v>
      </c>
      <c r="AB228" s="9">
        <f>IF(D228=13,1,0)</f>
        <v>0</v>
      </c>
      <c r="AC228" s="9">
        <f>IF(D228=14,1,0)</f>
        <v>0</v>
      </c>
    </row>
    <row r="229" spans="1:29">
      <c r="A229" s="2">
        <v>1502130007</v>
      </c>
      <c r="B229" s="4" t="s">
        <v>248</v>
      </c>
      <c r="C229" s="5">
        <v>81004</v>
      </c>
      <c r="D229" s="2">
        <v>11</v>
      </c>
      <c r="E229" s="4" t="s">
        <v>103</v>
      </c>
      <c r="F229" s="2">
        <v>2004</v>
      </c>
      <c r="G229" s="2">
        <v>2</v>
      </c>
      <c r="H229" s="3">
        <v>4</v>
      </c>
      <c r="I229" s="3">
        <v>2</v>
      </c>
      <c r="J229" s="3">
        <v>1</v>
      </c>
      <c r="K229" s="2">
        <v>1915</v>
      </c>
      <c r="L229" s="3">
        <v>68269</v>
      </c>
      <c r="M229" s="3">
        <v>82894</v>
      </c>
      <c r="N229" s="3">
        <v>61476</v>
      </c>
      <c r="O229" s="3">
        <v>1259</v>
      </c>
      <c r="P229" s="9">
        <f>IF(D229=2,1,0)</f>
        <v>0</v>
      </c>
      <c r="Q229" s="9">
        <f>IF(D229=1,1,0)</f>
        <v>0</v>
      </c>
      <c r="R229" s="9">
        <f>IF(D229=3,1,0)</f>
        <v>0</v>
      </c>
      <c r="S229" s="9">
        <f>IF(D229=4,1,0)</f>
        <v>0</v>
      </c>
      <c r="T229" s="9">
        <f>IF(D229=5,1,0)</f>
        <v>0</v>
      </c>
      <c r="U229" s="9">
        <f>IF(D229=6,1,0)</f>
        <v>0</v>
      </c>
      <c r="V229" s="9">
        <f>IF(D229=7,1,0)</f>
        <v>0</v>
      </c>
      <c r="W229" s="9">
        <f>IF(D229=8,1,0)</f>
        <v>0</v>
      </c>
      <c r="X229" s="9">
        <f>IF(D229=9,1,0)</f>
        <v>0</v>
      </c>
      <c r="Y229" s="9">
        <f>IF(D229=10,1,0)</f>
        <v>0</v>
      </c>
      <c r="Z229" s="9">
        <f>IF(D229=11,1,0)</f>
        <v>1</v>
      </c>
      <c r="AA229" s="9">
        <f>IF(D229=12,1,0)</f>
        <v>0</v>
      </c>
      <c r="AB229" s="9">
        <f>IF(D229=13,1,0)</f>
        <v>0</v>
      </c>
      <c r="AC229" s="9">
        <f>IF(D229=14,1,0)</f>
        <v>0</v>
      </c>
    </row>
    <row r="230" spans="1:29">
      <c r="A230" s="2">
        <v>1502202002</v>
      </c>
      <c r="B230" s="4" t="s">
        <v>249</v>
      </c>
      <c r="C230" s="5">
        <v>81004</v>
      </c>
      <c r="D230" s="7">
        <v>13</v>
      </c>
      <c r="E230" s="4" t="s">
        <v>250</v>
      </c>
      <c r="F230" s="2">
        <v>1999</v>
      </c>
      <c r="G230" s="2">
        <v>5</v>
      </c>
      <c r="H230" s="3">
        <v>6</v>
      </c>
      <c r="I230" s="3">
        <v>3</v>
      </c>
      <c r="J230" s="3">
        <v>2</v>
      </c>
      <c r="K230" s="2">
        <v>1929</v>
      </c>
      <c r="L230" s="3">
        <v>92471</v>
      </c>
      <c r="M230" s="3">
        <v>749000</v>
      </c>
      <c r="N230" s="3">
        <v>73923</v>
      </c>
      <c r="O230" s="3">
        <v>1278</v>
      </c>
      <c r="P230" s="9">
        <f>IF(D230=2,1,0)</f>
        <v>0</v>
      </c>
      <c r="Q230" s="9">
        <f>IF(D230=1,1,0)</f>
        <v>0</v>
      </c>
      <c r="R230" s="9">
        <f>IF(D230=3,1,0)</f>
        <v>0</v>
      </c>
      <c r="S230" s="9">
        <f>IF(D230=4,1,0)</f>
        <v>0</v>
      </c>
      <c r="T230" s="9">
        <f>IF(D230=5,1,0)</f>
        <v>0</v>
      </c>
      <c r="U230" s="9">
        <f>IF(D230=6,1,0)</f>
        <v>0</v>
      </c>
      <c r="V230" s="9">
        <f>IF(D230=7,1,0)</f>
        <v>0</v>
      </c>
      <c r="W230" s="9">
        <f>IF(D230=8,1,0)</f>
        <v>0</v>
      </c>
      <c r="X230" s="9">
        <f>IF(D230=9,1,0)</f>
        <v>0</v>
      </c>
      <c r="Y230" s="9">
        <f>IF(D230=10,1,0)</f>
        <v>0</v>
      </c>
      <c r="Z230" s="9">
        <f>IF(D230=11,1,0)</f>
        <v>0</v>
      </c>
      <c r="AA230" s="9">
        <f>IF(D230=12,1,0)</f>
        <v>0</v>
      </c>
      <c r="AB230" s="9">
        <f>IF(D230=13,1,0)</f>
        <v>1</v>
      </c>
      <c r="AC230" s="9">
        <f>IF(D230=14,1,0)</f>
        <v>0</v>
      </c>
    </row>
    <row r="231" spans="1:29">
      <c r="A231" s="2">
        <v>1502203006</v>
      </c>
      <c r="B231" s="4" t="s">
        <v>251</v>
      </c>
      <c r="C231" s="5">
        <v>81005</v>
      </c>
      <c r="D231" s="2">
        <v>10</v>
      </c>
      <c r="E231" s="4" t="s">
        <v>37</v>
      </c>
      <c r="F231" s="2">
        <v>2012</v>
      </c>
      <c r="G231" s="2">
        <v>6</v>
      </c>
      <c r="H231" s="3">
        <v>4</v>
      </c>
      <c r="I231" s="3">
        <v>1</v>
      </c>
      <c r="J231" s="3">
        <v>1</v>
      </c>
      <c r="K231" s="2">
        <v>1927</v>
      </c>
      <c r="L231" s="3">
        <v>331639</v>
      </c>
      <c r="M231" s="3">
        <v>329000</v>
      </c>
      <c r="N231" s="3">
        <v>28031</v>
      </c>
      <c r="O231" s="3">
        <v>550</v>
      </c>
      <c r="P231" s="9">
        <f>IF(D231=2,1,0)</f>
        <v>0</v>
      </c>
      <c r="Q231" s="9">
        <f>IF(D231=1,1,0)</f>
        <v>0</v>
      </c>
      <c r="R231" s="9">
        <f>IF(D231=3,1,0)</f>
        <v>0</v>
      </c>
      <c r="S231" s="9">
        <f>IF(D231=4,1,0)</f>
        <v>0</v>
      </c>
      <c r="T231" s="9">
        <f>IF(D231=5,1,0)</f>
        <v>0</v>
      </c>
      <c r="U231" s="9">
        <f>IF(D231=6,1,0)</f>
        <v>0</v>
      </c>
      <c r="V231" s="9">
        <f>IF(D231=7,1,0)</f>
        <v>0</v>
      </c>
      <c r="W231" s="9">
        <f>IF(D231=8,1,0)</f>
        <v>0</v>
      </c>
      <c r="X231" s="9">
        <f>IF(D231=9,1,0)</f>
        <v>0</v>
      </c>
      <c r="Y231" s="9">
        <f>IF(D231=10,1,0)</f>
        <v>1</v>
      </c>
      <c r="Z231" s="9">
        <f>IF(D231=11,1,0)</f>
        <v>0</v>
      </c>
      <c r="AA231" s="9">
        <f>IF(D231=12,1,0)</f>
        <v>0</v>
      </c>
      <c r="AB231" s="9">
        <f>IF(D231=13,1,0)</f>
        <v>0</v>
      </c>
      <c r="AC231" s="9">
        <f>IF(D231=14,1,0)</f>
        <v>0</v>
      </c>
    </row>
    <row r="232" spans="1:29">
      <c r="A232" s="2">
        <v>1502208005</v>
      </c>
      <c r="B232" s="4" t="s">
        <v>252</v>
      </c>
      <c r="C232" s="5">
        <v>81005</v>
      </c>
      <c r="D232" s="2">
        <v>10</v>
      </c>
      <c r="E232" s="4" t="s">
        <v>37</v>
      </c>
      <c r="F232" s="2">
        <v>2009</v>
      </c>
      <c r="G232" s="2">
        <v>4</v>
      </c>
      <c r="H232" s="3">
        <v>4</v>
      </c>
      <c r="I232" s="3">
        <v>1</v>
      </c>
      <c r="J232" s="3">
        <v>1</v>
      </c>
      <c r="K232" s="2">
        <v>1940</v>
      </c>
      <c r="L232" s="3">
        <v>84367</v>
      </c>
      <c r="M232" s="3">
        <v>53500</v>
      </c>
      <c r="N232" s="3">
        <v>86631</v>
      </c>
      <c r="O232" s="3">
        <v>2015</v>
      </c>
      <c r="P232" s="9">
        <f>IF(D232=2,1,0)</f>
        <v>0</v>
      </c>
      <c r="Q232" s="9">
        <f>IF(D232=1,1,0)</f>
        <v>0</v>
      </c>
      <c r="R232" s="9">
        <f>IF(D232=3,1,0)</f>
        <v>0</v>
      </c>
      <c r="S232" s="9">
        <f>IF(D232=4,1,0)</f>
        <v>0</v>
      </c>
      <c r="T232" s="9">
        <f>IF(D232=5,1,0)</f>
        <v>0</v>
      </c>
      <c r="U232" s="9">
        <f>IF(D232=6,1,0)</f>
        <v>0</v>
      </c>
      <c r="V232" s="9">
        <f>IF(D232=7,1,0)</f>
        <v>0</v>
      </c>
      <c r="W232" s="9">
        <f>IF(D232=8,1,0)</f>
        <v>0</v>
      </c>
      <c r="X232" s="9">
        <f>IF(D232=9,1,0)</f>
        <v>0</v>
      </c>
      <c r="Y232" s="9">
        <f>IF(D232=10,1,0)</f>
        <v>1</v>
      </c>
      <c r="Z232" s="9">
        <f>IF(D232=11,1,0)</f>
        <v>0</v>
      </c>
      <c r="AA232" s="9">
        <f>IF(D232=12,1,0)</f>
        <v>0</v>
      </c>
      <c r="AB232" s="9">
        <f>IF(D232=13,1,0)</f>
        <v>0</v>
      </c>
      <c r="AC232" s="9">
        <f>IF(D232=14,1,0)</f>
        <v>0</v>
      </c>
    </row>
    <row r="233" spans="1:29">
      <c r="A233" s="2">
        <v>1502216003</v>
      </c>
      <c r="B233" s="4" t="s">
        <v>253</v>
      </c>
      <c r="C233" s="5">
        <v>81004</v>
      </c>
      <c r="D233" s="2">
        <v>10</v>
      </c>
      <c r="E233" s="4" t="s">
        <v>37</v>
      </c>
      <c r="F233" s="2">
        <v>1995</v>
      </c>
      <c r="G233" s="2">
        <v>3</v>
      </c>
      <c r="H233" s="3">
        <v>4</v>
      </c>
      <c r="I233" s="3">
        <v>2</v>
      </c>
      <c r="J233" s="3">
        <v>1</v>
      </c>
      <c r="K233" s="2">
        <v>1926</v>
      </c>
      <c r="L233" s="3">
        <v>44306</v>
      </c>
      <c r="M233" s="3">
        <v>31000</v>
      </c>
      <c r="N233" s="3">
        <v>34738</v>
      </c>
      <c r="O233" s="3">
        <v>984</v>
      </c>
      <c r="P233" s="9">
        <f>IF(D233=2,1,0)</f>
        <v>0</v>
      </c>
      <c r="Q233" s="9">
        <f>IF(D233=1,1,0)</f>
        <v>0</v>
      </c>
      <c r="R233" s="9">
        <f>IF(D233=3,1,0)</f>
        <v>0</v>
      </c>
      <c r="S233" s="9">
        <f>IF(D233=4,1,0)</f>
        <v>0</v>
      </c>
      <c r="T233" s="9">
        <f>IF(D233=5,1,0)</f>
        <v>0</v>
      </c>
      <c r="U233" s="9">
        <f>IF(D233=6,1,0)</f>
        <v>0</v>
      </c>
      <c r="V233" s="9">
        <f>IF(D233=7,1,0)</f>
        <v>0</v>
      </c>
      <c r="W233" s="9">
        <f>IF(D233=8,1,0)</f>
        <v>0</v>
      </c>
      <c r="X233" s="9">
        <f>IF(D233=9,1,0)</f>
        <v>0</v>
      </c>
      <c r="Y233" s="9">
        <f>IF(D233=10,1,0)</f>
        <v>1</v>
      </c>
      <c r="Z233" s="9">
        <f>IF(D233=11,1,0)</f>
        <v>0</v>
      </c>
      <c r="AA233" s="9">
        <f>IF(D233=12,1,0)</f>
        <v>0</v>
      </c>
      <c r="AB233" s="9">
        <f>IF(D233=13,1,0)</f>
        <v>0</v>
      </c>
      <c r="AC233" s="9">
        <f>IF(D233=14,1,0)</f>
        <v>0</v>
      </c>
    </row>
    <row r="234" spans="1:29">
      <c r="A234" s="2">
        <v>1502216018</v>
      </c>
      <c r="B234" s="4" t="s">
        <v>254</v>
      </c>
      <c r="C234" s="5">
        <v>81004</v>
      </c>
      <c r="D234" s="2">
        <v>10</v>
      </c>
      <c r="E234" s="4" t="s">
        <v>37</v>
      </c>
      <c r="F234" s="2">
        <v>2003</v>
      </c>
      <c r="G234" s="2">
        <v>7</v>
      </c>
      <c r="H234" s="3">
        <v>5</v>
      </c>
      <c r="I234" s="3">
        <v>3</v>
      </c>
      <c r="J234" s="3">
        <v>1</v>
      </c>
      <c r="K234" s="2">
        <v>1903</v>
      </c>
      <c r="L234" s="3">
        <v>67024</v>
      </c>
      <c r="M234" s="3">
        <v>62500</v>
      </c>
      <c r="N234" s="3">
        <v>53447</v>
      </c>
      <c r="O234" s="3">
        <v>1222</v>
      </c>
      <c r="P234" s="9">
        <f>IF(D234=2,1,0)</f>
        <v>0</v>
      </c>
      <c r="Q234" s="9">
        <f>IF(D234=1,1,0)</f>
        <v>0</v>
      </c>
      <c r="R234" s="9">
        <f>IF(D234=3,1,0)</f>
        <v>0</v>
      </c>
      <c r="S234" s="9">
        <f>IF(D234=4,1,0)</f>
        <v>0</v>
      </c>
      <c r="T234" s="9">
        <f>IF(D234=5,1,0)</f>
        <v>0</v>
      </c>
      <c r="U234" s="9">
        <f>IF(D234=6,1,0)</f>
        <v>0</v>
      </c>
      <c r="V234" s="9">
        <f>IF(D234=7,1,0)</f>
        <v>0</v>
      </c>
      <c r="W234" s="9">
        <f>IF(D234=8,1,0)</f>
        <v>0</v>
      </c>
      <c r="X234" s="9">
        <f>IF(D234=9,1,0)</f>
        <v>0</v>
      </c>
      <c r="Y234" s="9">
        <f>IF(D234=10,1,0)</f>
        <v>1</v>
      </c>
      <c r="Z234" s="9">
        <f>IF(D234=11,1,0)</f>
        <v>0</v>
      </c>
      <c r="AA234" s="9">
        <f>IF(D234=12,1,0)</f>
        <v>0</v>
      </c>
      <c r="AB234" s="9">
        <f>IF(D234=13,1,0)</f>
        <v>0</v>
      </c>
      <c r="AC234" s="9">
        <f>IF(D234=14,1,0)</f>
        <v>0</v>
      </c>
    </row>
    <row r="235" spans="1:29">
      <c r="A235" s="2">
        <v>1502234007</v>
      </c>
      <c r="B235" s="4" t="s">
        <v>255</v>
      </c>
      <c r="C235" s="5">
        <v>81004</v>
      </c>
      <c r="D235" s="6">
        <v>10</v>
      </c>
      <c r="E235" s="4" t="s">
        <v>37</v>
      </c>
      <c r="F235" s="2">
        <v>1993</v>
      </c>
      <c r="G235" s="2">
        <v>11</v>
      </c>
      <c r="H235" s="3">
        <v>4</v>
      </c>
      <c r="I235" s="3">
        <v>2</v>
      </c>
      <c r="J235" s="3">
        <v>1</v>
      </c>
      <c r="K235" s="2">
        <v>1940</v>
      </c>
      <c r="L235" s="3">
        <v>45028</v>
      </c>
      <c r="M235" s="3">
        <v>25000</v>
      </c>
      <c r="N235" s="3">
        <v>41209</v>
      </c>
      <c r="O235" s="3">
        <v>669</v>
      </c>
      <c r="P235" s="9">
        <f>IF(D235=2,1,0)</f>
        <v>0</v>
      </c>
      <c r="Q235" s="9">
        <f>IF(D235=1,1,0)</f>
        <v>0</v>
      </c>
      <c r="R235" s="9">
        <f>IF(D235=3,1,0)</f>
        <v>0</v>
      </c>
      <c r="S235" s="9">
        <f>IF(D235=4,1,0)</f>
        <v>0</v>
      </c>
      <c r="T235" s="9">
        <f>IF(D235=5,1,0)</f>
        <v>0</v>
      </c>
      <c r="U235" s="9">
        <f>IF(D235=6,1,0)</f>
        <v>0</v>
      </c>
      <c r="V235" s="9">
        <f>IF(D235=7,1,0)</f>
        <v>0</v>
      </c>
      <c r="W235" s="9">
        <f>IF(D235=8,1,0)</f>
        <v>0</v>
      </c>
      <c r="X235" s="9">
        <f>IF(D235=9,1,0)</f>
        <v>0</v>
      </c>
      <c r="Y235" s="9">
        <f>IF(D235=10,1,0)</f>
        <v>1</v>
      </c>
      <c r="Z235" s="9">
        <f>IF(D235=11,1,0)</f>
        <v>0</v>
      </c>
      <c r="AA235" s="9">
        <f>IF(D235=12,1,0)</f>
        <v>0</v>
      </c>
      <c r="AB235" s="9">
        <f>IF(D235=13,1,0)</f>
        <v>0</v>
      </c>
      <c r="AC235" s="9">
        <f>IF(D235=14,1,0)</f>
        <v>0</v>
      </c>
    </row>
    <row r="236" spans="1:29">
      <c r="A236" s="2">
        <v>1502234012</v>
      </c>
      <c r="B236" s="4" t="s">
        <v>256</v>
      </c>
      <c r="C236" s="5">
        <v>81004</v>
      </c>
      <c r="D236" s="6">
        <v>10</v>
      </c>
      <c r="E236" s="4" t="s">
        <v>37</v>
      </c>
      <c r="F236" s="2">
        <v>1970</v>
      </c>
      <c r="G236" s="2">
        <v>6</v>
      </c>
      <c r="H236" s="3">
        <v>6</v>
      </c>
      <c r="I236" s="3">
        <v>3</v>
      </c>
      <c r="J236" s="3">
        <v>1</v>
      </c>
      <c r="K236" s="2">
        <v>1927</v>
      </c>
      <c r="L236" s="3">
        <v>84668</v>
      </c>
      <c r="M236" s="3">
        <v>7000</v>
      </c>
      <c r="N236" s="3">
        <v>76996</v>
      </c>
      <c r="O236" s="3">
        <v>1696</v>
      </c>
      <c r="P236" s="9">
        <f>IF(D236=2,1,0)</f>
        <v>0</v>
      </c>
      <c r="Q236" s="9">
        <f>IF(D236=1,1,0)</f>
        <v>0</v>
      </c>
      <c r="R236" s="9">
        <f>IF(D236=3,1,0)</f>
        <v>0</v>
      </c>
      <c r="S236" s="9">
        <f>IF(D236=4,1,0)</f>
        <v>0</v>
      </c>
      <c r="T236" s="9">
        <f>IF(D236=5,1,0)</f>
        <v>0</v>
      </c>
      <c r="U236" s="9">
        <f>IF(D236=6,1,0)</f>
        <v>0</v>
      </c>
      <c r="V236" s="9">
        <f>IF(D236=7,1,0)</f>
        <v>0</v>
      </c>
      <c r="W236" s="9">
        <f>IF(D236=8,1,0)</f>
        <v>0</v>
      </c>
      <c r="X236" s="9">
        <f>IF(D236=9,1,0)</f>
        <v>0</v>
      </c>
      <c r="Y236" s="9">
        <f>IF(D236=10,1,0)</f>
        <v>1</v>
      </c>
      <c r="Z236" s="9">
        <f>IF(D236=11,1,0)</f>
        <v>0</v>
      </c>
      <c r="AA236" s="9">
        <f>IF(D236=12,1,0)</f>
        <v>0</v>
      </c>
      <c r="AB236" s="9">
        <f>IF(D236=13,1,0)</f>
        <v>0</v>
      </c>
      <c r="AC236" s="9">
        <f>IF(D236=14,1,0)</f>
        <v>0</v>
      </c>
    </row>
    <row r="237" spans="1:29">
      <c r="A237" s="2">
        <v>1502235011</v>
      </c>
      <c r="B237" s="4" t="s">
        <v>257</v>
      </c>
      <c r="C237" s="5">
        <v>81004</v>
      </c>
      <c r="D237" s="2">
        <v>10</v>
      </c>
      <c r="E237" s="4" t="s">
        <v>37</v>
      </c>
      <c r="F237" s="2">
        <v>1992</v>
      </c>
      <c r="G237" s="2">
        <v>2</v>
      </c>
      <c r="H237" s="3">
        <v>5</v>
      </c>
      <c r="I237" s="3">
        <v>3</v>
      </c>
      <c r="J237" s="3">
        <v>1</v>
      </c>
      <c r="K237" s="2">
        <v>1941</v>
      </c>
      <c r="L237" s="3">
        <v>67056</v>
      </c>
      <c r="M237" s="3">
        <v>44500</v>
      </c>
      <c r="N237" s="3">
        <v>61154</v>
      </c>
      <c r="O237" s="3">
        <v>960</v>
      </c>
      <c r="P237" s="9">
        <f>IF(D237=2,1,0)</f>
        <v>0</v>
      </c>
      <c r="Q237" s="9">
        <f>IF(D237=1,1,0)</f>
        <v>0</v>
      </c>
      <c r="R237" s="9">
        <f>IF(D237=3,1,0)</f>
        <v>0</v>
      </c>
      <c r="S237" s="9">
        <f>IF(D237=4,1,0)</f>
        <v>0</v>
      </c>
      <c r="T237" s="9">
        <f>IF(D237=5,1,0)</f>
        <v>0</v>
      </c>
      <c r="U237" s="9">
        <f>IF(D237=6,1,0)</f>
        <v>0</v>
      </c>
      <c r="V237" s="9">
        <f>IF(D237=7,1,0)</f>
        <v>0</v>
      </c>
      <c r="W237" s="9">
        <f>IF(D237=8,1,0)</f>
        <v>0</v>
      </c>
      <c r="X237" s="9">
        <f>IF(D237=9,1,0)</f>
        <v>0</v>
      </c>
      <c r="Y237" s="9">
        <f>IF(D237=10,1,0)</f>
        <v>1</v>
      </c>
      <c r="Z237" s="9">
        <f>IF(D237=11,1,0)</f>
        <v>0</v>
      </c>
      <c r="AA237" s="9">
        <f>IF(D237=12,1,0)</f>
        <v>0</v>
      </c>
      <c r="AB237" s="9">
        <f>IF(D237=13,1,0)</f>
        <v>0</v>
      </c>
      <c r="AC237" s="9">
        <f>IF(D237=14,1,0)</f>
        <v>0</v>
      </c>
    </row>
    <row r="238" spans="1:29">
      <c r="A238" s="2">
        <v>1502305007</v>
      </c>
      <c r="B238" s="4" t="s">
        <v>258</v>
      </c>
      <c r="C238" s="5">
        <v>81004</v>
      </c>
      <c r="D238" s="2">
        <v>8</v>
      </c>
      <c r="E238" s="4" t="s">
        <v>203</v>
      </c>
      <c r="F238" s="2">
        <v>2008</v>
      </c>
      <c r="G238" s="2">
        <v>1</v>
      </c>
      <c r="H238" s="3">
        <v>4</v>
      </c>
      <c r="I238" s="3">
        <v>2</v>
      </c>
      <c r="J238" s="3">
        <v>2</v>
      </c>
      <c r="K238" s="2">
        <v>1951</v>
      </c>
      <c r="L238" s="3">
        <v>73703</v>
      </c>
      <c r="M238" s="3">
        <v>46000</v>
      </c>
      <c r="N238" s="3">
        <v>61992</v>
      </c>
      <c r="O238" s="3">
        <v>1528</v>
      </c>
      <c r="P238" s="9">
        <f>IF(D238=2,1,0)</f>
        <v>0</v>
      </c>
      <c r="Q238" s="9">
        <f>IF(D238=1,1,0)</f>
        <v>0</v>
      </c>
      <c r="R238" s="9">
        <f>IF(D238=3,1,0)</f>
        <v>0</v>
      </c>
      <c r="S238" s="9">
        <f>IF(D238=4,1,0)</f>
        <v>0</v>
      </c>
      <c r="T238" s="9">
        <f>IF(D238=5,1,0)</f>
        <v>0</v>
      </c>
      <c r="U238" s="9">
        <f>IF(D238=6,1,0)</f>
        <v>0</v>
      </c>
      <c r="V238" s="9">
        <f>IF(D238=7,1,0)</f>
        <v>0</v>
      </c>
      <c r="W238" s="9">
        <f>IF(D238=8,1,0)</f>
        <v>1</v>
      </c>
      <c r="X238" s="9">
        <f>IF(D238=9,1,0)</f>
        <v>0</v>
      </c>
      <c r="Y238" s="9">
        <f>IF(D238=10,1,0)</f>
        <v>0</v>
      </c>
      <c r="Z238" s="9">
        <f>IF(D238=11,1,0)</f>
        <v>0</v>
      </c>
      <c r="AA238" s="9">
        <f>IF(D238=12,1,0)</f>
        <v>0</v>
      </c>
      <c r="AB238" s="9">
        <f>IF(D238=13,1,0)</f>
        <v>0</v>
      </c>
      <c r="AC238" s="9">
        <f>IF(D238=14,1,0)</f>
        <v>0</v>
      </c>
    </row>
    <row r="239" spans="1:29">
      <c r="A239" s="2">
        <v>1502410008</v>
      </c>
      <c r="B239" s="4" t="s">
        <v>259</v>
      </c>
      <c r="C239" s="5">
        <v>81004</v>
      </c>
      <c r="D239" s="6">
        <v>10</v>
      </c>
      <c r="E239" s="4" t="s">
        <v>37</v>
      </c>
      <c r="F239" s="2">
        <v>2004</v>
      </c>
      <c r="G239" s="2">
        <v>11</v>
      </c>
      <c r="H239" s="3">
        <v>6</v>
      </c>
      <c r="I239" s="3">
        <v>3</v>
      </c>
      <c r="J239" s="3">
        <v>2</v>
      </c>
      <c r="K239" s="2">
        <v>1922</v>
      </c>
      <c r="L239" s="3">
        <v>73751</v>
      </c>
      <c r="M239" s="3">
        <v>83200</v>
      </c>
      <c r="N239" s="3">
        <v>58412</v>
      </c>
      <c r="O239" s="3">
        <v>1160</v>
      </c>
      <c r="P239" s="9">
        <f>IF(D239=2,1,0)</f>
        <v>0</v>
      </c>
      <c r="Q239" s="9">
        <f>IF(D239=1,1,0)</f>
        <v>0</v>
      </c>
      <c r="R239" s="9">
        <f>IF(D239=3,1,0)</f>
        <v>0</v>
      </c>
      <c r="S239" s="9">
        <f>IF(D239=4,1,0)</f>
        <v>0</v>
      </c>
      <c r="T239" s="9">
        <f>IF(D239=5,1,0)</f>
        <v>0</v>
      </c>
      <c r="U239" s="9">
        <f>IF(D239=6,1,0)</f>
        <v>0</v>
      </c>
      <c r="V239" s="9">
        <f>IF(D239=7,1,0)</f>
        <v>0</v>
      </c>
      <c r="W239" s="9">
        <f>IF(D239=8,1,0)</f>
        <v>0</v>
      </c>
      <c r="X239" s="9">
        <f>IF(D239=9,1,0)</f>
        <v>0</v>
      </c>
      <c r="Y239" s="9">
        <f>IF(D239=10,1,0)</f>
        <v>1</v>
      </c>
      <c r="Z239" s="9">
        <f>IF(D239=11,1,0)</f>
        <v>0</v>
      </c>
      <c r="AA239" s="9">
        <f>IF(D239=12,1,0)</f>
        <v>0</v>
      </c>
      <c r="AB239" s="9">
        <f>IF(D239=13,1,0)</f>
        <v>0</v>
      </c>
      <c r="AC239" s="9">
        <f>IF(D239=14,1,0)</f>
        <v>0</v>
      </c>
    </row>
    <row r="240" spans="1:29">
      <c r="A240" s="2">
        <v>1502414007</v>
      </c>
      <c r="B240" s="4" t="s">
        <v>260</v>
      </c>
      <c r="C240" s="5">
        <v>81004</v>
      </c>
      <c r="D240" s="2">
        <v>10</v>
      </c>
      <c r="E240" s="4" t="s">
        <v>37</v>
      </c>
      <c r="F240" s="2">
        <v>1987</v>
      </c>
      <c r="G240" s="2">
        <v>4</v>
      </c>
      <c r="H240" s="3">
        <v>5</v>
      </c>
      <c r="I240" s="3">
        <v>3</v>
      </c>
      <c r="J240" s="3">
        <v>1</v>
      </c>
      <c r="K240" s="2">
        <v>1904</v>
      </c>
      <c r="L240" s="3">
        <v>46601</v>
      </c>
      <c r="M240" s="3">
        <v>14000</v>
      </c>
      <c r="N240" s="3">
        <v>46508</v>
      </c>
      <c r="O240" s="3">
        <v>938</v>
      </c>
      <c r="P240" s="9">
        <f>IF(D240=2,1,0)</f>
        <v>0</v>
      </c>
      <c r="Q240" s="9">
        <f>IF(D240=1,1,0)</f>
        <v>0</v>
      </c>
      <c r="R240" s="9">
        <f>IF(D240=3,1,0)</f>
        <v>0</v>
      </c>
      <c r="S240" s="9">
        <f>IF(D240=4,1,0)</f>
        <v>0</v>
      </c>
      <c r="T240" s="9">
        <f>IF(D240=5,1,0)</f>
        <v>0</v>
      </c>
      <c r="U240" s="9">
        <f>IF(D240=6,1,0)</f>
        <v>0</v>
      </c>
      <c r="V240" s="9">
        <f>IF(D240=7,1,0)</f>
        <v>0</v>
      </c>
      <c r="W240" s="9">
        <f>IF(D240=8,1,0)</f>
        <v>0</v>
      </c>
      <c r="X240" s="9">
        <f>IF(D240=9,1,0)</f>
        <v>0</v>
      </c>
      <c r="Y240" s="9">
        <f>IF(D240=10,1,0)</f>
        <v>1</v>
      </c>
      <c r="Z240" s="9">
        <f>IF(D240=11,1,0)</f>
        <v>0</v>
      </c>
      <c r="AA240" s="9">
        <f>IF(D240=12,1,0)</f>
        <v>0</v>
      </c>
      <c r="AB240" s="9">
        <f>IF(D240=13,1,0)</f>
        <v>0</v>
      </c>
      <c r="AC240" s="9">
        <f>IF(D240=14,1,0)</f>
        <v>0</v>
      </c>
    </row>
    <row r="241" spans="1:29">
      <c r="A241" s="2">
        <v>1502424005</v>
      </c>
      <c r="B241" s="4" t="s">
        <v>261</v>
      </c>
      <c r="C241" s="5">
        <v>81004</v>
      </c>
      <c r="D241" s="2">
        <v>8</v>
      </c>
      <c r="E241" s="4" t="s">
        <v>203</v>
      </c>
      <c r="F241" s="2">
        <v>2004</v>
      </c>
      <c r="G241" s="2">
        <v>3</v>
      </c>
      <c r="H241" s="3">
        <v>3</v>
      </c>
      <c r="I241" s="3">
        <v>1</v>
      </c>
      <c r="J241" s="3">
        <v>2</v>
      </c>
      <c r="K241" s="2">
        <v>1949</v>
      </c>
      <c r="L241" s="3">
        <v>90177</v>
      </c>
      <c r="M241" s="3">
        <v>93500</v>
      </c>
      <c r="N241" s="3">
        <v>98313</v>
      </c>
      <c r="O241" s="3">
        <v>1688</v>
      </c>
      <c r="P241" s="9">
        <f>IF(D241=2,1,0)</f>
        <v>0</v>
      </c>
      <c r="Q241" s="9">
        <f>IF(D241=1,1,0)</f>
        <v>0</v>
      </c>
      <c r="R241" s="9">
        <f>IF(D241=3,1,0)</f>
        <v>0</v>
      </c>
      <c r="S241" s="9">
        <f>IF(D241=4,1,0)</f>
        <v>0</v>
      </c>
      <c r="T241" s="9">
        <f>IF(D241=5,1,0)</f>
        <v>0</v>
      </c>
      <c r="U241" s="9">
        <f>IF(D241=6,1,0)</f>
        <v>0</v>
      </c>
      <c r="V241" s="9">
        <f>IF(D241=7,1,0)</f>
        <v>0</v>
      </c>
      <c r="W241" s="9">
        <f>IF(D241=8,1,0)</f>
        <v>1</v>
      </c>
      <c r="X241" s="9">
        <f>IF(D241=9,1,0)</f>
        <v>0</v>
      </c>
      <c r="Y241" s="9">
        <f>IF(D241=10,1,0)</f>
        <v>0</v>
      </c>
      <c r="Z241" s="9">
        <f>IF(D241=11,1,0)</f>
        <v>0</v>
      </c>
      <c r="AA241" s="9">
        <f>IF(D241=12,1,0)</f>
        <v>0</v>
      </c>
      <c r="AB241" s="9">
        <f>IF(D241=13,1,0)</f>
        <v>0</v>
      </c>
      <c r="AC241" s="9">
        <f>IF(D241=14,1,0)</f>
        <v>0</v>
      </c>
    </row>
    <row r="242" spans="1:29">
      <c r="A242" s="2">
        <v>1502424018</v>
      </c>
      <c r="B242" s="4" t="s">
        <v>262</v>
      </c>
      <c r="C242" s="5">
        <v>81004</v>
      </c>
      <c r="D242" s="2">
        <v>10</v>
      </c>
      <c r="E242" s="4" t="s">
        <v>37</v>
      </c>
      <c r="F242" s="2">
        <v>1984</v>
      </c>
      <c r="G242" s="2">
        <v>3</v>
      </c>
      <c r="H242" s="3">
        <v>6</v>
      </c>
      <c r="I242" s="3">
        <v>4</v>
      </c>
      <c r="J242" s="3">
        <v>2</v>
      </c>
      <c r="K242" s="2">
        <v>1974</v>
      </c>
      <c r="L242" s="3">
        <v>92026</v>
      </c>
      <c r="M242" s="3">
        <v>51000</v>
      </c>
      <c r="N242" s="3">
        <v>82001</v>
      </c>
      <c r="O242" s="3">
        <v>1520</v>
      </c>
      <c r="P242" s="9">
        <f>IF(D242=2,1,0)</f>
        <v>0</v>
      </c>
      <c r="Q242" s="9">
        <f>IF(D242=1,1,0)</f>
        <v>0</v>
      </c>
      <c r="R242" s="9">
        <f>IF(D242=3,1,0)</f>
        <v>0</v>
      </c>
      <c r="S242" s="9">
        <f>IF(D242=4,1,0)</f>
        <v>0</v>
      </c>
      <c r="T242" s="9">
        <f>IF(D242=5,1,0)</f>
        <v>0</v>
      </c>
      <c r="U242" s="9">
        <f>IF(D242=6,1,0)</f>
        <v>0</v>
      </c>
      <c r="V242" s="9">
        <f>IF(D242=7,1,0)</f>
        <v>0</v>
      </c>
      <c r="W242" s="9">
        <f>IF(D242=8,1,0)</f>
        <v>0</v>
      </c>
      <c r="X242" s="9">
        <f>IF(D242=9,1,0)</f>
        <v>0</v>
      </c>
      <c r="Y242" s="9">
        <f>IF(D242=10,1,0)</f>
        <v>1</v>
      </c>
      <c r="Z242" s="9">
        <f>IF(D242=11,1,0)</f>
        <v>0</v>
      </c>
      <c r="AA242" s="9">
        <f>IF(D242=12,1,0)</f>
        <v>0</v>
      </c>
      <c r="AB242" s="9">
        <f>IF(D242=13,1,0)</f>
        <v>0</v>
      </c>
      <c r="AC242" s="9">
        <f>IF(D242=14,1,0)</f>
        <v>0</v>
      </c>
    </row>
    <row r="243" spans="1:29">
      <c r="A243" s="2">
        <v>1502426002</v>
      </c>
      <c r="B243" s="4" t="s">
        <v>263</v>
      </c>
      <c r="C243" s="5">
        <v>81004</v>
      </c>
      <c r="D243" s="2">
        <v>10</v>
      </c>
      <c r="E243" s="4" t="s">
        <v>37</v>
      </c>
      <c r="F243" s="2">
        <v>1986</v>
      </c>
      <c r="G243" s="2">
        <v>9</v>
      </c>
      <c r="H243" s="3">
        <v>4</v>
      </c>
      <c r="I243" s="3">
        <v>2</v>
      </c>
      <c r="J243" s="3">
        <v>1</v>
      </c>
      <c r="K243" s="2">
        <v>1923</v>
      </c>
      <c r="L243" s="3">
        <v>44794</v>
      </c>
      <c r="M243" s="3">
        <v>14100</v>
      </c>
      <c r="N243" s="3">
        <v>49514</v>
      </c>
      <c r="O243" s="3">
        <v>756</v>
      </c>
      <c r="P243" s="9">
        <f>IF(D243=2,1,0)</f>
        <v>0</v>
      </c>
      <c r="Q243" s="9">
        <f>IF(D243=1,1,0)</f>
        <v>0</v>
      </c>
      <c r="R243" s="9">
        <f>IF(D243=3,1,0)</f>
        <v>0</v>
      </c>
      <c r="S243" s="9">
        <f>IF(D243=4,1,0)</f>
        <v>0</v>
      </c>
      <c r="T243" s="9">
        <f>IF(D243=5,1,0)</f>
        <v>0</v>
      </c>
      <c r="U243" s="9">
        <f>IF(D243=6,1,0)</f>
        <v>0</v>
      </c>
      <c r="V243" s="9">
        <f>IF(D243=7,1,0)</f>
        <v>0</v>
      </c>
      <c r="W243" s="9">
        <f>IF(D243=8,1,0)</f>
        <v>0</v>
      </c>
      <c r="X243" s="9">
        <f>IF(D243=9,1,0)</f>
        <v>0</v>
      </c>
      <c r="Y243" s="9">
        <f>IF(D243=10,1,0)</f>
        <v>1</v>
      </c>
      <c r="Z243" s="9">
        <f>IF(D243=11,1,0)</f>
        <v>0</v>
      </c>
      <c r="AA243" s="9">
        <f>IF(D243=12,1,0)</f>
        <v>0</v>
      </c>
      <c r="AB243" s="9">
        <f>IF(D243=13,1,0)</f>
        <v>0</v>
      </c>
      <c r="AC243" s="9">
        <f>IF(D243=14,1,0)</f>
        <v>0</v>
      </c>
    </row>
    <row r="244" spans="1:29">
      <c r="A244" s="2">
        <v>1503102005</v>
      </c>
      <c r="B244" s="4" t="s">
        <v>264</v>
      </c>
      <c r="C244" s="5">
        <v>81005</v>
      </c>
      <c r="D244" s="6">
        <v>12</v>
      </c>
      <c r="E244" s="4" t="s">
        <v>265</v>
      </c>
      <c r="F244" s="2">
        <v>1996</v>
      </c>
      <c r="G244" s="2">
        <v>12</v>
      </c>
      <c r="H244" s="3">
        <v>5</v>
      </c>
      <c r="I244" s="3">
        <v>2</v>
      </c>
      <c r="J244" s="3">
        <v>1</v>
      </c>
      <c r="K244" s="2">
        <v>1950</v>
      </c>
      <c r="L244" s="3">
        <v>69582</v>
      </c>
      <c r="M244" s="3">
        <v>64964</v>
      </c>
      <c r="N244" s="3">
        <v>66038</v>
      </c>
      <c r="O244" s="3">
        <v>802</v>
      </c>
      <c r="P244" s="9">
        <f>IF(D244=2,1,0)</f>
        <v>0</v>
      </c>
      <c r="Q244" s="9">
        <f>IF(D244=1,1,0)</f>
        <v>0</v>
      </c>
      <c r="R244" s="9">
        <f>IF(D244=3,1,0)</f>
        <v>0</v>
      </c>
      <c r="S244" s="9">
        <f>IF(D244=4,1,0)</f>
        <v>0</v>
      </c>
      <c r="T244" s="9">
        <f>IF(D244=5,1,0)</f>
        <v>0</v>
      </c>
      <c r="U244" s="9">
        <f>IF(D244=6,1,0)</f>
        <v>0</v>
      </c>
      <c r="V244" s="9">
        <f>IF(D244=7,1,0)</f>
        <v>0</v>
      </c>
      <c r="W244" s="9">
        <f>IF(D244=8,1,0)</f>
        <v>0</v>
      </c>
      <c r="X244" s="9">
        <f>IF(D244=9,1,0)</f>
        <v>0</v>
      </c>
      <c r="Y244" s="9">
        <f>IF(D244=10,1,0)</f>
        <v>0</v>
      </c>
      <c r="Z244" s="9">
        <f>IF(D244=11,1,0)</f>
        <v>0</v>
      </c>
      <c r="AA244" s="9">
        <f>IF(D244=12,1,0)</f>
        <v>1</v>
      </c>
      <c r="AB244" s="9">
        <f>IF(D244=13,1,0)</f>
        <v>0</v>
      </c>
      <c r="AC244" s="9">
        <f>IF(D244=14,1,0)</f>
        <v>0</v>
      </c>
    </row>
    <row r="245" spans="1:29">
      <c r="A245" s="2">
        <v>1503104003</v>
      </c>
      <c r="B245" s="4" t="s">
        <v>266</v>
      </c>
      <c r="C245" s="5">
        <v>81005</v>
      </c>
      <c r="D245" s="6">
        <v>12</v>
      </c>
      <c r="E245" s="4" t="s">
        <v>265</v>
      </c>
      <c r="F245" s="2">
        <v>2011</v>
      </c>
      <c r="G245" s="2">
        <v>8</v>
      </c>
      <c r="H245" s="3">
        <v>6</v>
      </c>
      <c r="I245" s="3">
        <v>2</v>
      </c>
      <c r="J245" s="3">
        <v>2</v>
      </c>
      <c r="K245" s="2">
        <v>1959</v>
      </c>
      <c r="L245" s="3">
        <v>118133</v>
      </c>
      <c r="M245" s="3">
        <v>90000</v>
      </c>
      <c r="N245" s="3">
        <v>122312</v>
      </c>
      <c r="O245" s="3">
        <v>1406</v>
      </c>
      <c r="P245" s="9">
        <f>IF(D245=2,1,0)</f>
        <v>0</v>
      </c>
      <c r="Q245" s="9">
        <f>IF(D245=1,1,0)</f>
        <v>0</v>
      </c>
      <c r="R245" s="9">
        <f>IF(D245=3,1,0)</f>
        <v>0</v>
      </c>
      <c r="S245" s="9">
        <f>IF(D245=4,1,0)</f>
        <v>0</v>
      </c>
      <c r="T245" s="9">
        <f>IF(D245=5,1,0)</f>
        <v>0</v>
      </c>
      <c r="U245" s="9">
        <f>IF(D245=6,1,0)</f>
        <v>0</v>
      </c>
      <c r="V245" s="9">
        <f>IF(D245=7,1,0)</f>
        <v>0</v>
      </c>
      <c r="W245" s="9">
        <f>IF(D245=8,1,0)</f>
        <v>0</v>
      </c>
      <c r="X245" s="9">
        <f>IF(D245=9,1,0)</f>
        <v>0</v>
      </c>
      <c r="Y245" s="9">
        <f>IF(D245=10,1,0)</f>
        <v>0</v>
      </c>
      <c r="Z245" s="9">
        <f>IF(D245=11,1,0)</f>
        <v>0</v>
      </c>
      <c r="AA245" s="9">
        <f>IF(D245=12,1,0)</f>
        <v>1</v>
      </c>
      <c r="AB245" s="9">
        <f>IF(D245=13,1,0)</f>
        <v>0</v>
      </c>
      <c r="AC245" s="9">
        <f>IF(D245=14,1,0)</f>
        <v>0</v>
      </c>
    </row>
    <row r="246" spans="1:29">
      <c r="A246" s="2">
        <v>1503105012</v>
      </c>
      <c r="B246" s="4" t="s">
        <v>267</v>
      </c>
      <c r="C246" s="5">
        <v>81005</v>
      </c>
      <c r="D246" s="6">
        <v>12</v>
      </c>
      <c r="E246" s="4" t="s">
        <v>265</v>
      </c>
      <c r="F246" s="2">
        <v>1971</v>
      </c>
      <c r="G246" s="2">
        <v>9</v>
      </c>
      <c r="H246" s="3">
        <v>6</v>
      </c>
      <c r="I246" s="3">
        <v>3</v>
      </c>
      <c r="J246" s="3">
        <v>1</v>
      </c>
      <c r="K246" s="2">
        <v>1952</v>
      </c>
      <c r="L246" s="3">
        <v>93189</v>
      </c>
      <c r="M246" s="3">
        <v>16000</v>
      </c>
      <c r="N246" s="3">
        <v>96161</v>
      </c>
      <c r="O246" s="3">
        <v>1270</v>
      </c>
      <c r="P246" s="9">
        <f>IF(D246=2,1,0)</f>
        <v>0</v>
      </c>
      <c r="Q246" s="9">
        <f>IF(D246=1,1,0)</f>
        <v>0</v>
      </c>
      <c r="R246" s="9">
        <f>IF(D246=3,1,0)</f>
        <v>0</v>
      </c>
      <c r="S246" s="9">
        <f>IF(D246=4,1,0)</f>
        <v>0</v>
      </c>
      <c r="T246" s="9">
        <f>IF(D246=5,1,0)</f>
        <v>0</v>
      </c>
      <c r="U246" s="9">
        <f>IF(D246=6,1,0)</f>
        <v>0</v>
      </c>
      <c r="V246" s="9">
        <f>IF(D246=7,1,0)</f>
        <v>0</v>
      </c>
      <c r="W246" s="9">
        <f>IF(D246=8,1,0)</f>
        <v>0</v>
      </c>
      <c r="X246" s="9">
        <f>IF(D246=9,1,0)</f>
        <v>0</v>
      </c>
      <c r="Y246" s="9">
        <f>IF(D246=10,1,0)</f>
        <v>0</v>
      </c>
      <c r="Z246" s="9">
        <f>IF(D246=11,1,0)</f>
        <v>0</v>
      </c>
      <c r="AA246" s="9">
        <f>IF(D246=12,1,0)</f>
        <v>1</v>
      </c>
      <c r="AB246" s="9">
        <f>IF(D246=13,1,0)</f>
        <v>0</v>
      </c>
      <c r="AC246" s="9">
        <f>IF(D246=14,1,0)</f>
        <v>0</v>
      </c>
    </row>
    <row r="247" spans="1:29">
      <c r="A247" s="2">
        <v>1503110012</v>
      </c>
      <c r="B247" s="4" t="s">
        <v>268</v>
      </c>
      <c r="C247" s="5">
        <v>81005</v>
      </c>
      <c r="D247" s="2">
        <v>10</v>
      </c>
      <c r="E247" s="4" t="s">
        <v>37</v>
      </c>
      <c r="F247" s="2">
        <v>1996</v>
      </c>
      <c r="G247" s="2">
        <v>1</v>
      </c>
      <c r="H247" s="3">
        <v>5</v>
      </c>
      <c r="I247" s="3">
        <v>3</v>
      </c>
      <c r="J247" s="3">
        <v>1</v>
      </c>
      <c r="K247" s="2">
        <v>1950</v>
      </c>
      <c r="L247" s="3">
        <v>84695</v>
      </c>
      <c r="M247" s="3">
        <v>54900</v>
      </c>
      <c r="N247" s="3">
        <v>80243</v>
      </c>
      <c r="O247" s="3">
        <v>1020</v>
      </c>
      <c r="P247" s="9">
        <f>IF(D247=2,1,0)</f>
        <v>0</v>
      </c>
      <c r="Q247" s="9">
        <f>IF(D247=1,1,0)</f>
        <v>0</v>
      </c>
      <c r="R247" s="9">
        <f>IF(D247=3,1,0)</f>
        <v>0</v>
      </c>
      <c r="S247" s="9">
        <f>IF(D247=4,1,0)</f>
        <v>0</v>
      </c>
      <c r="T247" s="9">
        <f>IF(D247=5,1,0)</f>
        <v>0</v>
      </c>
      <c r="U247" s="9">
        <f>IF(D247=6,1,0)</f>
        <v>0</v>
      </c>
      <c r="V247" s="9">
        <f>IF(D247=7,1,0)</f>
        <v>0</v>
      </c>
      <c r="W247" s="9">
        <f>IF(D247=8,1,0)</f>
        <v>0</v>
      </c>
      <c r="X247" s="9">
        <f>IF(D247=9,1,0)</f>
        <v>0</v>
      </c>
      <c r="Y247" s="9">
        <f>IF(D247=10,1,0)</f>
        <v>1</v>
      </c>
      <c r="Z247" s="9">
        <f>IF(D247=11,1,0)</f>
        <v>0</v>
      </c>
      <c r="AA247" s="9">
        <f>IF(D247=12,1,0)</f>
        <v>0</v>
      </c>
      <c r="AB247" s="9">
        <f>IF(D247=13,1,0)</f>
        <v>0</v>
      </c>
      <c r="AC247" s="9">
        <f>IF(D247=14,1,0)</f>
        <v>0</v>
      </c>
    </row>
    <row r="248" spans="1:29">
      <c r="A248" s="2">
        <v>1503113002</v>
      </c>
      <c r="B248" s="4" t="s">
        <v>269</v>
      </c>
      <c r="C248" s="5">
        <v>81005</v>
      </c>
      <c r="D248" s="6">
        <v>12</v>
      </c>
      <c r="E248" s="4" t="s">
        <v>265</v>
      </c>
      <c r="F248" s="2">
        <v>2005</v>
      </c>
      <c r="G248" s="2">
        <v>7</v>
      </c>
      <c r="H248" s="3">
        <v>5</v>
      </c>
      <c r="I248" s="3">
        <v>2</v>
      </c>
      <c r="J248" s="3">
        <v>1</v>
      </c>
      <c r="K248" s="2">
        <v>1951</v>
      </c>
      <c r="L248" s="3">
        <v>118446</v>
      </c>
      <c r="M248" s="3">
        <v>110500</v>
      </c>
      <c r="N248" s="3">
        <v>98521</v>
      </c>
      <c r="O248" s="3">
        <v>1323</v>
      </c>
      <c r="P248" s="9">
        <f>IF(D248=2,1,0)</f>
        <v>0</v>
      </c>
      <c r="Q248" s="9">
        <f>IF(D248=1,1,0)</f>
        <v>0</v>
      </c>
      <c r="R248" s="9">
        <f>IF(D248=3,1,0)</f>
        <v>0</v>
      </c>
      <c r="S248" s="9">
        <f>IF(D248=4,1,0)</f>
        <v>0</v>
      </c>
      <c r="T248" s="9">
        <f>IF(D248=5,1,0)</f>
        <v>0</v>
      </c>
      <c r="U248" s="9">
        <f>IF(D248=6,1,0)</f>
        <v>0</v>
      </c>
      <c r="V248" s="9">
        <f>IF(D248=7,1,0)</f>
        <v>0</v>
      </c>
      <c r="W248" s="9">
        <f>IF(D248=8,1,0)</f>
        <v>0</v>
      </c>
      <c r="X248" s="9">
        <f>IF(D248=9,1,0)</f>
        <v>0</v>
      </c>
      <c r="Y248" s="9">
        <f>IF(D248=10,1,0)</f>
        <v>0</v>
      </c>
      <c r="Z248" s="9">
        <f>IF(D248=11,1,0)</f>
        <v>0</v>
      </c>
      <c r="AA248" s="9">
        <f>IF(D248=12,1,0)</f>
        <v>1</v>
      </c>
      <c r="AB248" s="9">
        <f>IF(D248=13,1,0)</f>
        <v>0</v>
      </c>
      <c r="AC248" s="9">
        <f>IF(D248=14,1,0)</f>
        <v>0</v>
      </c>
    </row>
    <row r="249" spans="1:29">
      <c r="A249" s="2">
        <v>1503116004</v>
      </c>
      <c r="B249" s="4" t="s">
        <v>270</v>
      </c>
      <c r="C249" s="5">
        <v>81005</v>
      </c>
      <c r="D249" s="2">
        <v>8</v>
      </c>
      <c r="E249" s="4" t="s">
        <v>203</v>
      </c>
      <c r="F249" s="2">
        <v>1994</v>
      </c>
      <c r="G249" s="2">
        <v>7</v>
      </c>
      <c r="H249" s="3">
        <v>6</v>
      </c>
      <c r="I249" s="3">
        <v>3</v>
      </c>
      <c r="J249" s="3">
        <v>2</v>
      </c>
      <c r="K249" s="2">
        <v>1960</v>
      </c>
      <c r="L249" s="3">
        <v>485951</v>
      </c>
      <c r="M249" s="3">
        <v>164000</v>
      </c>
      <c r="N249" s="3">
        <v>487412</v>
      </c>
      <c r="O249" s="3">
        <v>4661</v>
      </c>
      <c r="P249" s="9">
        <f>IF(D249=2,1,0)</f>
        <v>0</v>
      </c>
      <c r="Q249" s="9">
        <f>IF(D249=1,1,0)</f>
        <v>0</v>
      </c>
      <c r="R249" s="9">
        <f>IF(D249=3,1,0)</f>
        <v>0</v>
      </c>
      <c r="S249" s="9">
        <f>IF(D249=4,1,0)</f>
        <v>0</v>
      </c>
      <c r="T249" s="9">
        <f>IF(D249=5,1,0)</f>
        <v>0</v>
      </c>
      <c r="U249" s="9">
        <f>IF(D249=6,1,0)</f>
        <v>0</v>
      </c>
      <c r="V249" s="9">
        <f>IF(D249=7,1,0)</f>
        <v>0</v>
      </c>
      <c r="W249" s="9">
        <f>IF(D249=8,1,0)</f>
        <v>1</v>
      </c>
      <c r="X249" s="9">
        <f>IF(D249=9,1,0)</f>
        <v>0</v>
      </c>
      <c r="Y249" s="9">
        <f>IF(D249=10,1,0)</f>
        <v>0</v>
      </c>
      <c r="Z249" s="9">
        <f>IF(D249=11,1,0)</f>
        <v>0</v>
      </c>
      <c r="AA249" s="9">
        <f>IF(D249=12,1,0)</f>
        <v>0</v>
      </c>
      <c r="AB249" s="9">
        <f>IF(D249=13,1,0)</f>
        <v>0</v>
      </c>
      <c r="AC249" s="9">
        <f>IF(D249=14,1,0)</f>
        <v>0</v>
      </c>
    </row>
    <row r="250" spans="1:29">
      <c r="A250" s="2">
        <v>1503117010</v>
      </c>
      <c r="B250" s="4" t="s">
        <v>271</v>
      </c>
      <c r="C250" s="5">
        <v>81005</v>
      </c>
      <c r="D250" s="2">
        <v>10</v>
      </c>
      <c r="E250" s="4" t="s">
        <v>37</v>
      </c>
      <c r="F250" s="2">
        <v>1998</v>
      </c>
      <c r="G250" s="2">
        <v>9</v>
      </c>
      <c r="H250" s="3">
        <v>6</v>
      </c>
      <c r="I250" s="3">
        <v>2</v>
      </c>
      <c r="J250" s="3">
        <v>1</v>
      </c>
      <c r="K250" s="2">
        <v>1953</v>
      </c>
      <c r="L250" s="3">
        <v>146021</v>
      </c>
      <c r="M250" s="3">
        <v>125000</v>
      </c>
      <c r="N250" s="3">
        <v>133433</v>
      </c>
      <c r="O250" s="3">
        <v>1784</v>
      </c>
      <c r="P250" s="9">
        <f>IF(D250=2,1,0)</f>
        <v>0</v>
      </c>
      <c r="Q250" s="9">
        <f>IF(D250=1,1,0)</f>
        <v>0</v>
      </c>
      <c r="R250" s="9">
        <f>IF(D250=3,1,0)</f>
        <v>0</v>
      </c>
      <c r="S250" s="9">
        <f>IF(D250=4,1,0)</f>
        <v>0</v>
      </c>
      <c r="T250" s="9">
        <f>IF(D250=5,1,0)</f>
        <v>0</v>
      </c>
      <c r="U250" s="9">
        <f>IF(D250=6,1,0)</f>
        <v>0</v>
      </c>
      <c r="V250" s="9">
        <f>IF(D250=7,1,0)</f>
        <v>0</v>
      </c>
      <c r="W250" s="9">
        <f>IF(D250=8,1,0)</f>
        <v>0</v>
      </c>
      <c r="X250" s="9">
        <f>IF(D250=9,1,0)</f>
        <v>0</v>
      </c>
      <c r="Y250" s="9">
        <f>IF(D250=10,1,0)</f>
        <v>1</v>
      </c>
      <c r="Z250" s="9">
        <f>IF(D250=11,1,0)</f>
        <v>0</v>
      </c>
      <c r="AA250" s="9">
        <f>IF(D250=12,1,0)</f>
        <v>0</v>
      </c>
      <c r="AB250" s="9">
        <f>IF(D250=13,1,0)</f>
        <v>0</v>
      </c>
      <c r="AC250" s="9">
        <f>IF(D250=14,1,0)</f>
        <v>0</v>
      </c>
    </row>
    <row r="251" spans="1:29">
      <c r="A251" s="2">
        <v>1503129004</v>
      </c>
      <c r="B251" s="4" t="s">
        <v>272</v>
      </c>
      <c r="C251" s="5">
        <v>81005</v>
      </c>
      <c r="D251" s="6">
        <v>12</v>
      </c>
      <c r="E251" s="4" t="s">
        <v>265</v>
      </c>
      <c r="F251" s="2">
        <v>2012</v>
      </c>
      <c r="G251" s="2">
        <v>8</v>
      </c>
      <c r="H251" s="3">
        <v>5</v>
      </c>
      <c r="I251" s="3">
        <v>3</v>
      </c>
      <c r="J251" s="3">
        <v>3</v>
      </c>
      <c r="K251" s="2">
        <v>1959</v>
      </c>
      <c r="L251" s="3">
        <v>133020</v>
      </c>
      <c r="M251" s="3">
        <v>118500</v>
      </c>
      <c r="N251" s="3">
        <v>113223</v>
      </c>
      <c r="O251" s="3">
        <v>1800</v>
      </c>
      <c r="P251" s="9">
        <f>IF(D251=2,1,0)</f>
        <v>0</v>
      </c>
      <c r="Q251" s="9">
        <f>IF(D251=1,1,0)</f>
        <v>0</v>
      </c>
      <c r="R251" s="9">
        <f>IF(D251=3,1,0)</f>
        <v>0</v>
      </c>
      <c r="S251" s="9">
        <f>IF(D251=4,1,0)</f>
        <v>0</v>
      </c>
      <c r="T251" s="9">
        <f>IF(D251=5,1,0)</f>
        <v>0</v>
      </c>
      <c r="U251" s="9">
        <f>IF(D251=6,1,0)</f>
        <v>0</v>
      </c>
      <c r="V251" s="9">
        <f>IF(D251=7,1,0)</f>
        <v>0</v>
      </c>
      <c r="W251" s="9">
        <f>IF(D251=8,1,0)</f>
        <v>0</v>
      </c>
      <c r="X251" s="9">
        <f>IF(D251=9,1,0)</f>
        <v>0</v>
      </c>
      <c r="Y251" s="9">
        <f>IF(D251=10,1,0)</f>
        <v>0</v>
      </c>
      <c r="Z251" s="9">
        <f>IF(D251=11,1,0)</f>
        <v>0</v>
      </c>
      <c r="AA251" s="9">
        <f>IF(D251=12,1,0)</f>
        <v>1</v>
      </c>
      <c r="AB251" s="9">
        <f>IF(D251=13,1,0)</f>
        <v>0</v>
      </c>
      <c r="AC251" s="9">
        <f>IF(D251=14,1,0)</f>
        <v>0</v>
      </c>
    </row>
    <row r="252" spans="1:29">
      <c r="A252" s="2">
        <v>1503130011</v>
      </c>
      <c r="B252" s="4" t="s">
        <v>273</v>
      </c>
      <c r="C252" s="5">
        <v>81005</v>
      </c>
      <c r="D252" s="6">
        <v>12</v>
      </c>
      <c r="E252" s="4" t="s">
        <v>265</v>
      </c>
      <c r="F252" s="2">
        <v>2012</v>
      </c>
      <c r="G252" s="2">
        <v>4</v>
      </c>
      <c r="H252" s="3">
        <v>5</v>
      </c>
      <c r="I252" s="3">
        <v>3</v>
      </c>
      <c r="J252" s="3">
        <v>2</v>
      </c>
      <c r="K252" s="2">
        <v>1960</v>
      </c>
      <c r="L252" s="3">
        <v>125940</v>
      </c>
      <c r="M252" s="3">
        <v>115000</v>
      </c>
      <c r="N252" s="3">
        <v>123939</v>
      </c>
      <c r="O252" s="3">
        <v>1668</v>
      </c>
      <c r="P252" s="9">
        <f>IF(D252=2,1,0)</f>
        <v>0</v>
      </c>
      <c r="Q252" s="9">
        <f>IF(D252=1,1,0)</f>
        <v>0</v>
      </c>
      <c r="R252" s="9">
        <f>IF(D252=3,1,0)</f>
        <v>0</v>
      </c>
      <c r="S252" s="9">
        <f>IF(D252=4,1,0)</f>
        <v>0</v>
      </c>
      <c r="T252" s="9">
        <f>IF(D252=5,1,0)</f>
        <v>0</v>
      </c>
      <c r="U252" s="9">
        <f>IF(D252=6,1,0)</f>
        <v>0</v>
      </c>
      <c r="V252" s="9">
        <f>IF(D252=7,1,0)</f>
        <v>0</v>
      </c>
      <c r="W252" s="9">
        <f>IF(D252=8,1,0)</f>
        <v>0</v>
      </c>
      <c r="X252" s="9">
        <f>IF(D252=9,1,0)</f>
        <v>0</v>
      </c>
      <c r="Y252" s="9">
        <f>IF(D252=10,1,0)</f>
        <v>0</v>
      </c>
      <c r="Z252" s="9">
        <f>IF(D252=11,1,0)</f>
        <v>0</v>
      </c>
      <c r="AA252" s="9">
        <f>IF(D252=12,1,0)</f>
        <v>1</v>
      </c>
      <c r="AB252" s="9">
        <f>IF(D252=13,1,0)</f>
        <v>0</v>
      </c>
      <c r="AC252" s="9">
        <f>IF(D252=14,1,0)</f>
        <v>0</v>
      </c>
    </row>
    <row r="253" spans="1:29">
      <c r="A253" s="2">
        <v>1503131008</v>
      </c>
      <c r="B253" s="4" t="s">
        <v>274</v>
      </c>
      <c r="C253" s="5">
        <v>81005</v>
      </c>
      <c r="D253" s="6">
        <v>12</v>
      </c>
      <c r="E253" s="4" t="s">
        <v>265</v>
      </c>
      <c r="F253" s="2">
        <v>2002</v>
      </c>
      <c r="G253" s="2">
        <v>6</v>
      </c>
      <c r="H253" s="3">
        <v>5</v>
      </c>
      <c r="I253" s="3">
        <v>2</v>
      </c>
      <c r="J253" s="3">
        <v>3</v>
      </c>
      <c r="K253" s="2">
        <v>1959</v>
      </c>
      <c r="L253" s="3">
        <v>172630</v>
      </c>
      <c r="M253" s="3">
        <v>159900</v>
      </c>
      <c r="N253" s="3">
        <v>152091</v>
      </c>
      <c r="O253" s="3">
        <v>3024</v>
      </c>
      <c r="P253" s="9">
        <f>IF(D253=2,1,0)</f>
        <v>0</v>
      </c>
      <c r="Q253" s="9">
        <f>IF(D253=1,1,0)</f>
        <v>0</v>
      </c>
      <c r="R253" s="9">
        <f>IF(D253=3,1,0)</f>
        <v>0</v>
      </c>
      <c r="S253" s="9">
        <f>IF(D253=4,1,0)</f>
        <v>0</v>
      </c>
      <c r="T253" s="9">
        <f>IF(D253=5,1,0)</f>
        <v>0</v>
      </c>
      <c r="U253" s="9">
        <f>IF(D253=6,1,0)</f>
        <v>0</v>
      </c>
      <c r="V253" s="9">
        <f>IF(D253=7,1,0)</f>
        <v>0</v>
      </c>
      <c r="W253" s="9">
        <f>IF(D253=8,1,0)</f>
        <v>0</v>
      </c>
      <c r="X253" s="9">
        <f>IF(D253=9,1,0)</f>
        <v>0</v>
      </c>
      <c r="Y253" s="9">
        <f>IF(D253=10,1,0)</f>
        <v>0</v>
      </c>
      <c r="Z253" s="9">
        <f>IF(D253=11,1,0)</f>
        <v>0</v>
      </c>
      <c r="AA253" s="9">
        <f>IF(D253=12,1,0)</f>
        <v>1</v>
      </c>
      <c r="AB253" s="9">
        <f>IF(D253=13,1,0)</f>
        <v>0</v>
      </c>
      <c r="AC253" s="9">
        <f>IF(D253=14,1,0)</f>
        <v>0</v>
      </c>
    </row>
    <row r="254" spans="1:29">
      <c r="A254" s="2">
        <v>1503132025</v>
      </c>
      <c r="B254" s="4" t="s">
        <v>275</v>
      </c>
      <c r="C254" s="5">
        <v>81005</v>
      </c>
      <c r="D254" s="6">
        <v>12</v>
      </c>
      <c r="E254" s="4" t="s">
        <v>265</v>
      </c>
      <c r="F254" s="2">
        <v>2013</v>
      </c>
      <c r="G254" s="2">
        <v>11</v>
      </c>
      <c r="H254" s="3">
        <v>6</v>
      </c>
      <c r="I254" s="3">
        <v>3</v>
      </c>
      <c r="J254" s="3">
        <v>3</v>
      </c>
      <c r="K254" s="2">
        <v>1963</v>
      </c>
      <c r="L254" s="3">
        <v>132305</v>
      </c>
      <c r="M254" s="3">
        <v>128500</v>
      </c>
      <c r="N254" s="3">
        <v>126817</v>
      </c>
      <c r="O254" s="3">
        <v>1572</v>
      </c>
      <c r="P254" s="9">
        <f>IF(D254=2,1,0)</f>
        <v>0</v>
      </c>
      <c r="Q254" s="9">
        <f>IF(D254=1,1,0)</f>
        <v>0</v>
      </c>
      <c r="R254" s="9">
        <f>IF(D254=3,1,0)</f>
        <v>0</v>
      </c>
      <c r="S254" s="9">
        <f>IF(D254=4,1,0)</f>
        <v>0</v>
      </c>
      <c r="T254" s="9">
        <f>IF(D254=5,1,0)</f>
        <v>0</v>
      </c>
      <c r="U254" s="9">
        <f>IF(D254=6,1,0)</f>
        <v>0</v>
      </c>
      <c r="V254" s="9">
        <f>IF(D254=7,1,0)</f>
        <v>0</v>
      </c>
      <c r="W254" s="9">
        <f>IF(D254=8,1,0)</f>
        <v>0</v>
      </c>
      <c r="X254" s="9">
        <f>IF(D254=9,1,0)</f>
        <v>0</v>
      </c>
      <c r="Y254" s="9">
        <f>IF(D254=10,1,0)</f>
        <v>0</v>
      </c>
      <c r="Z254" s="9">
        <f>IF(D254=11,1,0)</f>
        <v>0</v>
      </c>
      <c r="AA254" s="9">
        <f>IF(D254=12,1,0)</f>
        <v>1</v>
      </c>
      <c r="AB254" s="9">
        <f>IF(D254=13,1,0)</f>
        <v>0</v>
      </c>
      <c r="AC254" s="9">
        <f>IF(D254=14,1,0)</f>
        <v>0</v>
      </c>
    </row>
    <row r="255" spans="1:29">
      <c r="A255" s="2">
        <v>1503301010</v>
      </c>
      <c r="B255" s="4" t="s">
        <v>276</v>
      </c>
      <c r="C255" s="5">
        <v>81005</v>
      </c>
      <c r="D255" s="6">
        <v>12</v>
      </c>
      <c r="E255" s="4" t="s">
        <v>265</v>
      </c>
      <c r="F255" s="2">
        <v>2005</v>
      </c>
      <c r="G255" s="2">
        <v>2</v>
      </c>
      <c r="H255" s="3">
        <v>5</v>
      </c>
      <c r="I255" s="3">
        <v>3</v>
      </c>
      <c r="J255" s="3">
        <v>2</v>
      </c>
      <c r="K255" s="2">
        <v>1963</v>
      </c>
      <c r="L255" s="3">
        <v>112510</v>
      </c>
      <c r="M255" s="3">
        <v>110000</v>
      </c>
      <c r="N255" s="3">
        <v>100919</v>
      </c>
      <c r="O255" s="3">
        <v>1493</v>
      </c>
      <c r="P255" s="9">
        <f>IF(D255=2,1,0)</f>
        <v>0</v>
      </c>
      <c r="Q255" s="9">
        <f>IF(D255=1,1,0)</f>
        <v>0</v>
      </c>
      <c r="R255" s="9">
        <f>IF(D255=3,1,0)</f>
        <v>0</v>
      </c>
      <c r="S255" s="9">
        <f>IF(D255=4,1,0)</f>
        <v>0</v>
      </c>
      <c r="T255" s="9">
        <f>IF(D255=5,1,0)</f>
        <v>0</v>
      </c>
      <c r="U255" s="9">
        <f>IF(D255=6,1,0)</f>
        <v>0</v>
      </c>
      <c r="V255" s="9">
        <f>IF(D255=7,1,0)</f>
        <v>0</v>
      </c>
      <c r="W255" s="9">
        <f>IF(D255=8,1,0)</f>
        <v>0</v>
      </c>
      <c r="X255" s="9">
        <f>IF(D255=9,1,0)</f>
        <v>0</v>
      </c>
      <c r="Y255" s="9">
        <f>IF(D255=10,1,0)</f>
        <v>0</v>
      </c>
      <c r="Z255" s="9">
        <f>IF(D255=11,1,0)</f>
        <v>0</v>
      </c>
      <c r="AA255" s="9">
        <f>IF(D255=12,1,0)</f>
        <v>1</v>
      </c>
      <c r="AB255" s="9">
        <f>IF(D255=13,1,0)</f>
        <v>0</v>
      </c>
      <c r="AC255" s="9">
        <f>IF(D255=14,1,0)</f>
        <v>0</v>
      </c>
    </row>
    <row r="256" spans="1:29">
      <c r="A256" s="2">
        <v>1503304002</v>
      </c>
      <c r="B256" s="4" t="s">
        <v>277</v>
      </c>
      <c r="C256" s="5">
        <v>81005</v>
      </c>
      <c r="D256" s="6">
        <v>12</v>
      </c>
      <c r="E256" s="4" t="s">
        <v>265</v>
      </c>
      <c r="F256" s="2">
        <v>2013</v>
      </c>
      <c r="G256" s="2">
        <v>1</v>
      </c>
      <c r="H256" s="3">
        <v>6</v>
      </c>
      <c r="I256" s="3">
        <v>3</v>
      </c>
      <c r="J256" s="3">
        <v>2</v>
      </c>
      <c r="K256" s="2">
        <v>1979</v>
      </c>
      <c r="L256" s="3">
        <v>147500</v>
      </c>
      <c r="M256" s="3">
        <v>147500</v>
      </c>
      <c r="N256" s="3">
        <v>212108</v>
      </c>
      <c r="O256" s="3">
        <v>2532</v>
      </c>
      <c r="P256" s="9">
        <f>IF(D256=2,1,0)</f>
        <v>0</v>
      </c>
      <c r="Q256" s="9">
        <f>IF(D256=1,1,0)</f>
        <v>0</v>
      </c>
      <c r="R256" s="9">
        <f>IF(D256=3,1,0)</f>
        <v>0</v>
      </c>
      <c r="S256" s="9">
        <f>IF(D256=4,1,0)</f>
        <v>0</v>
      </c>
      <c r="T256" s="9">
        <f>IF(D256=5,1,0)</f>
        <v>0</v>
      </c>
      <c r="U256" s="9">
        <f>IF(D256=6,1,0)</f>
        <v>0</v>
      </c>
      <c r="V256" s="9">
        <f>IF(D256=7,1,0)</f>
        <v>0</v>
      </c>
      <c r="W256" s="9">
        <f>IF(D256=8,1,0)</f>
        <v>0</v>
      </c>
      <c r="X256" s="9">
        <f>IF(D256=9,1,0)</f>
        <v>0</v>
      </c>
      <c r="Y256" s="9">
        <f>IF(D256=10,1,0)</f>
        <v>0</v>
      </c>
      <c r="Z256" s="9">
        <f>IF(D256=11,1,0)</f>
        <v>0</v>
      </c>
      <c r="AA256" s="9">
        <f>IF(D256=12,1,0)</f>
        <v>1</v>
      </c>
      <c r="AB256" s="9">
        <f>IF(D256=13,1,0)</f>
        <v>0</v>
      </c>
      <c r="AC256" s="9">
        <f>IF(D256=14,1,0)</f>
        <v>0</v>
      </c>
    </row>
    <row r="257" spans="1:29">
      <c r="A257" s="2">
        <v>1503312001</v>
      </c>
      <c r="B257" s="4" t="s">
        <v>278</v>
      </c>
      <c r="C257" s="5">
        <v>81005</v>
      </c>
      <c r="D257" s="6">
        <v>12</v>
      </c>
      <c r="E257" s="4" t="s">
        <v>265</v>
      </c>
      <c r="F257" s="2">
        <v>1969</v>
      </c>
      <c r="G257" s="2">
        <v>4</v>
      </c>
      <c r="H257" s="3">
        <v>4</v>
      </c>
      <c r="I257" s="3">
        <v>2</v>
      </c>
      <c r="J257" s="3">
        <v>2</v>
      </c>
      <c r="K257" s="2">
        <v>1968</v>
      </c>
      <c r="L257" s="3">
        <v>162070</v>
      </c>
      <c r="M257" s="3">
        <v>26600</v>
      </c>
      <c r="N257" s="3">
        <v>148047</v>
      </c>
      <c r="O257" s="3">
        <v>2131</v>
      </c>
      <c r="P257" s="9">
        <f>IF(D257=2,1,0)</f>
        <v>0</v>
      </c>
      <c r="Q257" s="9">
        <f>IF(D257=1,1,0)</f>
        <v>0</v>
      </c>
      <c r="R257" s="9">
        <f>IF(D257=3,1,0)</f>
        <v>0</v>
      </c>
      <c r="S257" s="9">
        <f>IF(D257=4,1,0)</f>
        <v>0</v>
      </c>
      <c r="T257" s="9">
        <f>IF(D257=5,1,0)</f>
        <v>0</v>
      </c>
      <c r="U257" s="9">
        <f>IF(D257=6,1,0)</f>
        <v>0</v>
      </c>
      <c r="V257" s="9">
        <f>IF(D257=7,1,0)</f>
        <v>0</v>
      </c>
      <c r="W257" s="9">
        <f>IF(D257=8,1,0)</f>
        <v>0</v>
      </c>
      <c r="X257" s="9">
        <f>IF(D257=9,1,0)</f>
        <v>0</v>
      </c>
      <c r="Y257" s="9">
        <f>IF(D257=10,1,0)</f>
        <v>0</v>
      </c>
      <c r="Z257" s="9">
        <f>IF(D257=11,1,0)</f>
        <v>0</v>
      </c>
      <c r="AA257" s="9">
        <f>IF(D257=12,1,0)</f>
        <v>1</v>
      </c>
      <c r="AB257" s="9">
        <f>IF(D257=13,1,0)</f>
        <v>0</v>
      </c>
      <c r="AC257" s="9">
        <f>IF(D257=14,1,0)</f>
        <v>0</v>
      </c>
    </row>
    <row r="258" spans="1:29">
      <c r="A258" s="2">
        <v>1503333009</v>
      </c>
      <c r="B258" s="4" t="s">
        <v>279</v>
      </c>
      <c r="C258" s="5">
        <v>81005</v>
      </c>
      <c r="D258" s="6">
        <v>12</v>
      </c>
      <c r="E258" s="4" t="s">
        <v>265</v>
      </c>
      <c r="F258" s="2">
        <v>2011</v>
      </c>
      <c r="G258" s="2">
        <v>3</v>
      </c>
      <c r="H258" s="3">
        <v>6</v>
      </c>
      <c r="I258" s="3">
        <v>3</v>
      </c>
      <c r="J258" s="3">
        <v>2</v>
      </c>
      <c r="K258" s="2">
        <v>1974</v>
      </c>
      <c r="L258" s="3">
        <v>137040</v>
      </c>
      <c r="M258" s="3">
        <v>90000</v>
      </c>
      <c r="N258" s="3">
        <v>128926</v>
      </c>
      <c r="O258" s="3">
        <v>1858</v>
      </c>
      <c r="P258" s="9">
        <f>IF(D258=2,1,0)</f>
        <v>0</v>
      </c>
      <c r="Q258" s="9">
        <f>IF(D258=1,1,0)</f>
        <v>0</v>
      </c>
      <c r="R258" s="9">
        <f>IF(D258=3,1,0)</f>
        <v>0</v>
      </c>
      <c r="S258" s="9">
        <f>IF(D258=4,1,0)</f>
        <v>0</v>
      </c>
      <c r="T258" s="9">
        <f>IF(D258=5,1,0)</f>
        <v>0</v>
      </c>
      <c r="U258" s="9">
        <f>IF(D258=6,1,0)</f>
        <v>0</v>
      </c>
      <c r="V258" s="9">
        <f>IF(D258=7,1,0)</f>
        <v>0</v>
      </c>
      <c r="W258" s="9">
        <f>IF(D258=8,1,0)</f>
        <v>0</v>
      </c>
      <c r="X258" s="9">
        <f>IF(D258=9,1,0)</f>
        <v>0</v>
      </c>
      <c r="Y258" s="9">
        <f>IF(D258=10,1,0)</f>
        <v>0</v>
      </c>
      <c r="Z258" s="9">
        <f>IF(D258=11,1,0)</f>
        <v>0</v>
      </c>
      <c r="AA258" s="9">
        <f>IF(D258=12,1,0)</f>
        <v>1</v>
      </c>
      <c r="AB258" s="9">
        <f>IF(D258=13,1,0)</f>
        <v>0</v>
      </c>
      <c r="AC258" s="9">
        <f>IF(D258=14,1,0)</f>
        <v>0</v>
      </c>
    </row>
    <row r="259" spans="1:29">
      <c r="A259" s="2">
        <v>1503333014</v>
      </c>
      <c r="B259" s="4" t="s">
        <v>280</v>
      </c>
      <c r="C259" s="5">
        <v>81005</v>
      </c>
      <c r="D259" s="6">
        <v>12</v>
      </c>
      <c r="E259" s="4" t="s">
        <v>265</v>
      </c>
      <c r="F259" s="2">
        <v>2013</v>
      </c>
      <c r="G259" s="2">
        <v>3</v>
      </c>
      <c r="H259" s="3">
        <v>4</v>
      </c>
      <c r="I259" s="3">
        <v>2</v>
      </c>
      <c r="J259" s="3">
        <v>2</v>
      </c>
      <c r="K259" s="2">
        <v>1969</v>
      </c>
      <c r="L259" s="3">
        <v>146016</v>
      </c>
      <c r="M259" s="3">
        <v>125000</v>
      </c>
      <c r="N259" s="3">
        <v>137117</v>
      </c>
      <c r="O259" s="3">
        <v>1604</v>
      </c>
      <c r="P259" s="9">
        <f>IF(D259=2,1,0)</f>
        <v>0</v>
      </c>
      <c r="Q259" s="9">
        <f>IF(D259=1,1,0)</f>
        <v>0</v>
      </c>
      <c r="R259" s="9">
        <f>IF(D259=3,1,0)</f>
        <v>0</v>
      </c>
      <c r="S259" s="9">
        <f>IF(D259=4,1,0)</f>
        <v>0</v>
      </c>
      <c r="T259" s="9">
        <f>IF(D259=5,1,0)</f>
        <v>0</v>
      </c>
      <c r="U259" s="9">
        <f>IF(D259=6,1,0)</f>
        <v>0</v>
      </c>
      <c r="V259" s="9">
        <f>IF(D259=7,1,0)</f>
        <v>0</v>
      </c>
      <c r="W259" s="9">
        <f>IF(D259=8,1,0)</f>
        <v>0</v>
      </c>
      <c r="X259" s="9">
        <f>IF(D259=9,1,0)</f>
        <v>0</v>
      </c>
      <c r="Y259" s="9">
        <f>IF(D259=10,1,0)</f>
        <v>0</v>
      </c>
      <c r="Z259" s="9">
        <f>IF(D259=11,1,0)</f>
        <v>0</v>
      </c>
      <c r="AA259" s="9">
        <f>IF(D259=12,1,0)</f>
        <v>1</v>
      </c>
      <c r="AB259" s="9">
        <f>IF(D259=13,1,0)</f>
        <v>0</v>
      </c>
      <c r="AC259" s="9">
        <f>IF(D259=14,1,0)</f>
        <v>0</v>
      </c>
    </row>
    <row r="260" spans="1:29">
      <c r="A260" s="2">
        <v>1503339008</v>
      </c>
      <c r="B260" s="4" t="s">
        <v>281</v>
      </c>
      <c r="C260" s="5">
        <v>81005</v>
      </c>
      <c r="D260" s="6">
        <v>12</v>
      </c>
      <c r="E260" s="4" t="s">
        <v>265</v>
      </c>
      <c r="F260" s="2">
        <v>1986</v>
      </c>
      <c r="G260" s="2">
        <v>6</v>
      </c>
      <c r="H260" s="3">
        <v>5</v>
      </c>
      <c r="I260" s="3">
        <v>3</v>
      </c>
      <c r="J260" s="3">
        <v>2</v>
      </c>
      <c r="K260" s="2">
        <v>1966</v>
      </c>
      <c r="L260" s="3">
        <v>133477</v>
      </c>
      <c r="M260" s="3">
        <v>57500</v>
      </c>
      <c r="N260" s="3">
        <v>120042</v>
      </c>
      <c r="O260" s="3">
        <v>1065</v>
      </c>
      <c r="P260" s="9">
        <f>IF(D260=2,1,0)</f>
        <v>0</v>
      </c>
      <c r="Q260" s="9">
        <f>IF(D260=1,1,0)</f>
        <v>0</v>
      </c>
      <c r="R260" s="9">
        <f>IF(D260=3,1,0)</f>
        <v>0</v>
      </c>
      <c r="S260" s="9">
        <f>IF(D260=4,1,0)</f>
        <v>0</v>
      </c>
      <c r="T260" s="9">
        <f>IF(D260=5,1,0)</f>
        <v>0</v>
      </c>
      <c r="U260" s="9">
        <f>IF(D260=6,1,0)</f>
        <v>0</v>
      </c>
      <c r="V260" s="9">
        <f>IF(D260=7,1,0)</f>
        <v>0</v>
      </c>
      <c r="W260" s="9">
        <f>IF(D260=8,1,0)</f>
        <v>0</v>
      </c>
      <c r="X260" s="9">
        <f>IF(D260=9,1,0)</f>
        <v>0</v>
      </c>
      <c r="Y260" s="9">
        <f>IF(D260=10,1,0)</f>
        <v>0</v>
      </c>
      <c r="Z260" s="9">
        <f>IF(D260=11,1,0)</f>
        <v>0</v>
      </c>
      <c r="AA260" s="9">
        <f>IF(D260=12,1,0)</f>
        <v>1</v>
      </c>
      <c r="AB260" s="9">
        <f>IF(D260=13,1,0)</f>
        <v>0</v>
      </c>
      <c r="AC260" s="9">
        <f>IF(D260=14,1,0)</f>
        <v>0</v>
      </c>
    </row>
    <row r="261" spans="1:29">
      <c r="A261" s="2">
        <v>1503402001</v>
      </c>
      <c r="B261" s="4" t="s">
        <v>282</v>
      </c>
      <c r="C261" s="5">
        <v>81005</v>
      </c>
      <c r="D261" s="2">
        <v>10</v>
      </c>
      <c r="E261" s="4" t="s">
        <v>37</v>
      </c>
      <c r="F261" s="2">
        <v>2006</v>
      </c>
      <c r="G261" s="2">
        <v>7</v>
      </c>
      <c r="H261" s="3">
        <v>5</v>
      </c>
      <c r="I261" s="3">
        <v>3</v>
      </c>
      <c r="J261" s="3">
        <v>2</v>
      </c>
      <c r="K261" s="2">
        <v>1958</v>
      </c>
      <c r="L261" s="3">
        <v>116427</v>
      </c>
      <c r="M261" s="3">
        <v>100000</v>
      </c>
      <c r="N261" s="3">
        <v>110005</v>
      </c>
      <c r="O261" s="3">
        <v>1896</v>
      </c>
      <c r="P261" s="9">
        <f>IF(D261=2,1,0)</f>
        <v>0</v>
      </c>
      <c r="Q261" s="9">
        <f>IF(D261=1,1,0)</f>
        <v>0</v>
      </c>
      <c r="R261" s="9">
        <f>IF(D261=3,1,0)</f>
        <v>0</v>
      </c>
      <c r="S261" s="9">
        <f>IF(D261=4,1,0)</f>
        <v>0</v>
      </c>
      <c r="T261" s="9">
        <f>IF(D261=5,1,0)</f>
        <v>0</v>
      </c>
      <c r="U261" s="9">
        <f>IF(D261=6,1,0)</f>
        <v>0</v>
      </c>
      <c r="V261" s="9">
        <f>IF(D261=7,1,0)</f>
        <v>0</v>
      </c>
      <c r="W261" s="9">
        <f>IF(D261=8,1,0)</f>
        <v>0</v>
      </c>
      <c r="X261" s="9">
        <f>IF(D261=9,1,0)</f>
        <v>0</v>
      </c>
      <c r="Y261" s="9">
        <f>IF(D261=10,1,0)</f>
        <v>1</v>
      </c>
      <c r="Z261" s="9">
        <f>IF(D261=11,1,0)</f>
        <v>0</v>
      </c>
      <c r="AA261" s="9">
        <f>IF(D261=12,1,0)</f>
        <v>0</v>
      </c>
      <c r="AB261" s="9">
        <f>IF(D261=13,1,0)</f>
        <v>0</v>
      </c>
      <c r="AC261" s="9">
        <f>IF(D261=14,1,0)</f>
        <v>0</v>
      </c>
    </row>
    <row r="262" spans="1:29">
      <c r="A262" s="2">
        <v>1503406005</v>
      </c>
      <c r="B262" s="4" t="s">
        <v>283</v>
      </c>
      <c r="C262" s="5">
        <v>81005</v>
      </c>
      <c r="D262" s="6">
        <v>12</v>
      </c>
      <c r="E262" s="4" t="s">
        <v>265</v>
      </c>
      <c r="F262" s="2">
        <v>1981</v>
      </c>
      <c r="G262" s="2">
        <v>7</v>
      </c>
      <c r="H262" s="3">
        <v>4</v>
      </c>
      <c r="I262" s="3">
        <v>2</v>
      </c>
      <c r="J262" s="3">
        <v>1</v>
      </c>
      <c r="K262" s="2">
        <v>1956</v>
      </c>
      <c r="L262" s="3">
        <v>84226</v>
      </c>
      <c r="M262" s="3">
        <v>43500</v>
      </c>
      <c r="N262" s="3">
        <v>80142</v>
      </c>
      <c r="O262" s="3">
        <v>1000</v>
      </c>
      <c r="P262" s="9">
        <f>IF(D262=2,1,0)</f>
        <v>0</v>
      </c>
      <c r="Q262" s="9">
        <f>IF(D262=1,1,0)</f>
        <v>0</v>
      </c>
      <c r="R262" s="9">
        <f>IF(D262=3,1,0)</f>
        <v>0</v>
      </c>
      <c r="S262" s="9">
        <f>IF(D262=4,1,0)</f>
        <v>0</v>
      </c>
      <c r="T262" s="9">
        <f>IF(D262=5,1,0)</f>
        <v>0</v>
      </c>
      <c r="U262" s="9">
        <f>IF(D262=6,1,0)</f>
        <v>0</v>
      </c>
      <c r="V262" s="9">
        <f>IF(D262=7,1,0)</f>
        <v>0</v>
      </c>
      <c r="W262" s="9">
        <f>IF(D262=8,1,0)</f>
        <v>0</v>
      </c>
      <c r="X262" s="9">
        <f>IF(D262=9,1,0)</f>
        <v>0</v>
      </c>
      <c r="Y262" s="9">
        <f>IF(D262=10,1,0)</f>
        <v>0</v>
      </c>
      <c r="Z262" s="9">
        <f>IF(D262=11,1,0)</f>
        <v>0</v>
      </c>
      <c r="AA262" s="9">
        <f>IF(D262=12,1,0)</f>
        <v>1</v>
      </c>
      <c r="AB262" s="9">
        <f>IF(D262=13,1,0)</f>
        <v>0</v>
      </c>
      <c r="AC262" s="9">
        <f>IF(D262=14,1,0)</f>
        <v>0</v>
      </c>
    </row>
    <row r="263" spans="1:29">
      <c r="A263" s="2">
        <v>1503406016</v>
      </c>
      <c r="B263" s="4" t="s">
        <v>284</v>
      </c>
      <c r="C263" s="5">
        <v>81005</v>
      </c>
      <c r="D263" s="6">
        <v>12</v>
      </c>
      <c r="E263" s="4" t="s">
        <v>265</v>
      </c>
      <c r="F263" s="2">
        <v>2014</v>
      </c>
      <c r="G263" s="2">
        <v>1</v>
      </c>
      <c r="H263" s="3">
        <v>7</v>
      </c>
      <c r="I263" s="3">
        <v>5</v>
      </c>
      <c r="J263" s="3">
        <v>2</v>
      </c>
      <c r="K263" s="2">
        <v>1956</v>
      </c>
      <c r="L263" s="3">
        <v>155729</v>
      </c>
      <c r="M263" s="3">
        <v>130150</v>
      </c>
      <c r="N263" s="3">
        <v>135355</v>
      </c>
      <c r="O263" s="3">
        <v>2200</v>
      </c>
      <c r="P263" s="9">
        <f>IF(D263=2,1,0)</f>
        <v>0</v>
      </c>
      <c r="Q263" s="9">
        <f>IF(D263=1,1,0)</f>
        <v>0</v>
      </c>
      <c r="R263" s="9">
        <f>IF(D263=3,1,0)</f>
        <v>0</v>
      </c>
      <c r="S263" s="9">
        <f>IF(D263=4,1,0)</f>
        <v>0</v>
      </c>
      <c r="T263" s="9">
        <f>IF(D263=5,1,0)</f>
        <v>0</v>
      </c>
      <c r="U263" s="9">
        <f>IF(D263=6,1,0)</f>
        <v>0</v>
      </c>
      <c r="V263" s="9">
        <f>IF(D263=7,1,0)</f>
        <v>0</v>
      </c>
      <c r="W263" s="9">
        <f>IF(D263=8,1,0)</f>
        <v>0</v>
      </c>
      <c r="X263" s="9">
        <f>IF(D263=9,1,0)</f>
        <v>0</v>
      </c>
      <c r="Y263" s="9">
        <f>IF(D263=10,1,0)</f>
        <v>0</v>
      </c>
      <c r="Z263" s="9">
        <f>IF(D263=11,1,0)</f>
        <v>0</v>
      </c>
      <c r="AA263" s="9">
        <f>IF(D263=12,1,0)</f>
        <v>1</v>
      </c>
      <c r="AB263" s="9">
        <f>IF(D263=13,1,0)</f>
        <v>0</v>
      </c>
      <c r="AC263" s="9">
        <f>IF(D263=14,1,0)</f>
        <v>0</v>
      </c>
    </row>
    <row r="264" spans="1:29">
      <c r="A264" s="2">
        <v>1503406033</v>
      </c>
      <c r="B264" s="4" t="s">
        <v>285</v>
      </c>
      <c r="C264" s="5">
        <v>81005</v>
      </c>
      <c r="D264" s="2">
        <v>10</v>
      </c>
      <c r="E264" s="4" t="s">
        <v>37</v>
      </c>
      <c r="F264" s="2">
        <v>2008</v>
      </c>
      <c r="G264" s="2">
        <v>8</v>
      </c>
      <c r="H264" s="3">
        <v>5</v>
      </c>
      <c r="I264" s="3">
        <v>3</v>
      </c>
      <c r="J264" s="3">
        <v>1</v>
      </c>
      <c r="K264" s="2">
        <v>1955</v>
      </c>
      <c r="L264" s="3">
        <v>92644</v>
      </c>
      <c r="M264" s="3">
        <v>71500</v>
      </c>
      <c r="N264" s="3">
        <v>92974</v>
      </c>
      <c r="O264" s="3">
        <v>988</v>
      </c>
      <c r="P264" s="9">
        <f>IF(D264=2,1,0)</f>
        <v>0</v>
      </c>
      <c r="Q264" s="9">
        <f>IF(D264=1,1,0)</f>
        <v>0</v>
      </c>
      <c r="R264" s="9">
        <f>IF(D264=3,1,0)</f>
        <v>0</v>
      </c>
      <c r="S264" s="9">
        <f>IF(D264=4,1,0)</f>
        <v>0</v>
      </c>
      <c r="T264" s="9">
        <f>IF(D264=5,1,0)</f>
        <v>0</v>
      </c>
      <c r="U264" s="9">
        <f>IF(D264=6,1,0)</f>
        <v>0</v>
      </c>
      <c r="V264" s="9">
        <f>IF(D264=7,1,0)</f>
        <v>0</v>
      </c>
      <c r="W264" s="9">
        <f>IF(D264=8,1,0)</f>
        <v>0</v>
      </c>
      <c r="X264" s="9">
        <f>IF(D264=9,1,0)</f>
        <v>0</v>
      </c>
      <c r="Y264" s="9">
        <f>IF(D264=10,1,0)</f>
        <v>1</v>
      </c>
      <c r="Z264" s="9">
        <f>IF(D264=11,1,0)</f>
        <v>0</v>
      </c>
      <c r="AA264" s="9">
        <f>IF(D264=12,1,0)</f>
        <v>0</v>
      </c>
      <c r="AB264" s="9">
        <f>IF(D264=13,1,0)</f>
        <v>0</v>
      </c>
      <c r="AC264" s="9">
        <f>IF(D264=14,1,0)</f>
        <v>0</v>
      </c>
    </row>
    <row r="265" spans="1:29">
      <c r="A265" s="2">
        <v>1503407003</v>
      </c>
      <c r="B265" s="4" t="s">
        <v>286</v>
      </c>
      <c r="C265" s="5">
        <v>81005</v>
      </c>
      <c r="D265" s="6">
        <v>10</v>
      </c>
      <c r="E265" s="4" t="s">
        <v>37</v>
      </c>
      <c r="F265" s="2">
        <v>2010</v>
      </c>
      <c r="G265" s="2">
        <v>8</v>
      </c>
      <c r="H265" s="3">
        <v>4</v>
      </c>
      <c r="I265" s="3">
        <v>2</v>
      </c>
      <c r="J265" s="3">
        <v>2</v>
      </c>
      <c r="K265" s="2">
        <v>1978</v>
      </c>
      <c r="L265" s="3">
        <v>134878</v>
      </c>
      <c r="M265" s="3">
        <v>129000</v>
      </c>
      <c r="N265" s="3">
        <v>122547</v>
      </c>
      <c r="O265" s="3">
        <v>1776</v>
      </c>
      <c r="P265" s="9">
        <f>IF(D265=2,1,0)</f>
        <v>0</v>
      </c>
      <c r="Q265" s="9">
        <f>IF(D265=1,1,0)</f>
        <v>0</v>
      </c>
      <c r="R265" s="9">
        <f>IF(D265=3,1,0)</f>
        <v>0</v>
      </c>
      <c r="S265" s="9">
        <f>IF(D265=4,1,0)</f>
        <v>0</v>
      </c>
      <c r="T265" s="9">
        <f>IF(D265=5,1,0)</f>
        <v>0</v>
      </c>
      <c r="U265" s="9">
        <f>IF(D265=6,1,0)</f>
        <v>0</v>
      </c>
      <c r="V265" s="9">
        <f>IF(D265=7,1,0)</f>
        <v>0</v>
      </c>
      <c r="W265" s="9">
        <f>IF(D265=8,1,0)</f>
        <v>0</v>
      </c>
      <c r="X265" s="9">
        <f>IF(D265=9,1,0)</f>
        <v>0</v>
      </c>
      <c r="Y265" s="9">
        <f>IF(D265=10,1,0)</f>
        <v>1</v>
      </c>
      <c r="Z265" s="9">
        <f>IF(D265=11,1,0)</f>
        <v>0</v>
      </c>
      <c r="AA265" s="9">
        <f>IF(D265=12,1,0)</f>
        <v>0</v>
      </c>
      <c r="AB265" s="9">
        <f>IF(D265=13,1,0)</f>
        <v>0</v>
      </c>
      <c r="AC265" s="9">
        <f>IF(D265=14,1,0)</f>
        <v>0</v>
      </c>
    </row>
    <row r="266" spans="1:29">
      <c r="A266" s="2">
        <v>1503422004</v>
      </c>
      <c r="B266" s="4" t="s">
        <v>287</v>
      </c>
      <c r="C266" s="5">
        <v>81005</v>
      </c>
      <c r="D266" s="6">
        <v>12</v>
      </c>
      <c r="E266" s="4" t="s">
        <v>265</v>
      </c>
      <c r="F266" s="2">
        <v>2014</v>
      </c>
      <c r="G266" s="2">
        <v>1</v>
      </c>
      <c r="H266" s="3">
        <v>7</v>
      </c>
      <c r="I266" s="3">
        <v>5</v>
      </c>
      <c r="J266" s="3">
        <v>2</v>
      </c>
      <c r="K266" s="2">
        <v>1961</v>
      </c>
      <c r="L266" s="3">
        <v>90171</v>
      </c>
      <c r="M266" s="3">
        <v>75000</v>
      </c>
      <c r="N266" s="3">
        <v>120790</v>
      </c>
      <c r="O266" s="3">
        <v>2176</v>
      </c>
      <c r="P266" s="9">
        <f>IF(D266=2,1,0)</f>
        <v>0</v>
      </c>
      <c r="Q266" s="9">
        <f>IF(D266=1,1,0)</f>
        <v>0</v>
      </c>
      <c r="R266" s="9">
        <f>IF(D266=3,1,0)</f>
        <v>0</v>
      </c>
      <c r="S266" s="9">
        <f>IF(D266=4,1,0)</f>
        <v>0</v>
      </c>
      <c r="T266" s="9">
        <f>IF(D266=5,1,0)</f>
        <v>0</v>
      </c>
      <c r="U266" s="9">
        <f>IF(D266=6,1,0)</f>
        <v>0</v>
      </c>
      <c r="V266" s="9">
        <f>IF(D266=7,1,0)</f>
        <v>0</v>
      </c>
      <c r="W266" s="9">
        <f>IF(D266=8,1,0)</f>
        <v>0</v>
      </c>
      <c r="X266" s="9">
        <f>IF(D266=9,1,0)</f>
        <v>0</v>
      </c>
      <c r="Y266" s="9">
        <f>IF(D266=10,1,0)</f>
        <v>0</v>
      </c>
      <c r="Z266" s="9">
        <f>IF(D266=11,1,0)</f>
        <v>0</v>
      </c>
      <c r="AA266" s="9">
        <f>IF(D266=12,1,0)</f>
        <v>1</v>
      </c>
      <c r="AB266" s="9">
        <f>IF(D266=13,1,0)</f>
        <v>0</v>
      </c>
      <c r="AC266" s="9">
        <f>IF(D266=14,1,0)</f>
        <v>0</v>
      </c>
    </row>
    <row r="267" spans="1:29">
      <c r="A267" s="2">
        <v>1503427004</v>
      </c>
      <c r="B267" s="4" t="s">
        <v>288</v>
      </c>
      <c r="C267" s="5">
        <v>81005</v>
      </c>
      <c r="D267" s="6">
        <v>12</v>
      </c>
      <c r="E267" s="4" t="s">
        <v>265</v>
      </c>
      <c r="F267" s="2">
        <v>2007</v>
      </c>
      <c r="G267" s="2">
        <v>1</v>
      </c>
      <c r="H267" s="3">
        <v>5</v>
      </c>
      <c r="I267" s="3">
        <v>3</v>
      </c>
      <c r="J267" s="3">
        <v>2</v>
      </c>
      <c r="K267" s="2">
        <v>1959</v>
      </c>
      <c r="L267" s="3">
        <v>146470</v>
      </c>
      <c r="M267" s="3">
        <v>115000</v>
      </c>
      <c r="N267" s="3">
        <v>116516</v>
      </c>
      <c r="O267" s="3">
        <v>1674</v>
      </c>
      <c r="P267" s="9">
        <f>IF(D267=2,1,0)</f>
        <v>0</v>
      </c>
      <c r="Q267" s="9">
        <f>IF(D267=1,1,0)</f>
        <v>0</v>
      </c>
      <c r="R267" s="9">
        <f>IF(D267=3,1,0)</f>
        <v>0</v>
      </c>
      <c r="S267" s="9">
        <f>IF(D267=4,1,0)</f>
        <v>0</v>
      </c>
      <c r="T267" s="9">
        <f>IF(D267=5,1,0)</f>
        <v>0</v>
      </c>
      <c r="U267" s="9">
        <f>IF(D267=6,1,0)</f>
        <v>0</v>
      </c>
      <c r="V267" s="9">
        <f>IF(D267=7,1,0)</f>
        <v>0</v>
      </c>
      <c r="W267" s="9">
        <f>IF(D267=8,1,0)</f>
        <v>0</v>
      </c>
      <c r="X267" s="9">
        <f>IF(D267=9,1,0)</f>
        <v>0</v>
      </c>
      <c r="Y267" s="9">
        <f>IF(D267=10,1,0)</f>
        <v>0</v>
      </c>
      <c r="Z267" s="9">
        <f>IF(D267=11,1,0)</f>
        <v>0</v>
      </c>
      <c r="AA267" s="9">
        <f>IF(D267=12,1,0)</f>
        <v>1</v>
      </c>
      <c r="AB267" s="9">
        <f>IF(D267=13,1,0)</f>
        <v>0</v>
      </c>
      <c r="AC267" s="9">
        <f>IF(D267=14,1,0)</f>
        <v>0</v>
      </c>
    </row>
    <row r="268" spans="1:29">
      <c r="A268" s="2">
        <v>1503428009</v>
      </c>
      <c r="B268" s="4" t="s">
        <v>289</v>
      </c>
      <c r="C268" s="5">
        <v>81005</v>
      </c>
      <c r="D268" s="2">
        <v>10</v>
      </c>
      <c r="E268" s="4" t="s">
        <v>37</v>
      </c>
      <c r="F268" s="2">
        <v>2007</v>
      </c>
      <c r="G268" s="2">
        <v>5</v>
      </c>
      <c r="H268" s="3">
        <v>5</v>
      </c>
      <c r="I268" s="3">
        <v>3</v>
      </c>
      <c r="J268" s="3">
        <v>1</v>
      </c>
      <c r="K268" s="2">
        <v>1960</v>
      </c>
      <c r="L268" s="3">
        <v>116648</v>
      </c>
      <c r="M268" s="3">
        <v>126500</v>
      </c>
      <c r="N268" s="3">
        <v>113660</v>
      </c>
      <c r="O268" s="3">
        <v>1316</v>
      </c>
      <c r="P268" s="9">
        <f>IF(D268=2,1,0)</f>
        <v>0</v>
      </c>
      <c r="Q268" s="9">
        <f>IF(D268=1,1,0)</f>
        <v>0</v>
      </c>
      <c r="R268" s="9">
        <f>IF(D268=3,1,0)</f>
        <v>0</v>
      </c>
      <c r="S268" s="9">
        <f>IF(D268=4,1,0)</f>
        <v>0</v>
      </c>
      <c r="T268" s="9">
        <f>IF(D268=5,1,0)</f>
        <v>0</v>
      </c>
      <c r="U268" s="9">
        <f>IF(D268=6,1,0)</f>
        <v>0</v>
      </c>
      <c r="V268" s="9">
        <f>IF(D268=7,1,0)</f>
        <v>0</v>
      </c>
      <c r="W268" s="9">
        <f>IF(D268=8,1,0)</f>
        <v>0</v>
      </c>
      <c r="X268" s="9">
        <f>IF(D268=9,1,0)</f>
        <v>0</v>
      </c>
      <c r="Y268" s="9">
        <f>IF(D268=10,1,0)</f>
        <v>1</v>
      </c>
      <c r="Z268" s="9">
        <f>IF(D268=11,1,0)</f>
        <v>0</v>
      </c>
      <c r="AA268" s="9">
        <f>IF(D268=12,1,0)</f>
        <v>0</v>
      </c>
      <c r="AB268" s="9">
        <f>IF(D268=13,1,0)</f>
        <v>0</v>
      </c>
      <c r="AC268" s="9">
        <f>IF(D268=14,1,0)</f>
        <v>0</v>
      </c>
    </row>
    <row r="269" spans="1:29">
      <c r="A269" s="2">
        <v>1504209017</v>
      </c>
      <c r="B269" s="4" t="s">
        <v>290</v>
      </c>
      <c r="C269" s="5">
        <v>81005</v>
      </c>
      <c r="D269" s="2">
        <v>14</v>
      </c>
      <c r="E269" s="4" t="s">
        <v>291</v>
      </c>
      <c r="F269" s="2">
        <v>2005</v>
      </c>
      <c r="G269" s="2">
        <v>7</v>
      </c>
      <c r="H269" s="3">
        <v>6</v>
      </c>
      <c r="I269" s="3">
        <v>3</v>
      </c>
      <c r="J269" s="3">
        <v>3</v>
      </c>
      <c r="K269" s="2">
        <v>1997</v>
      </c>
      <c r="L269" s="3">
        <v>124193</v>
      </c>
      <c r="M269" s="3">
        <v>168000</v>
      </c>
      <c r="N269" s="3">
        <v>128507</v>
      </c>
      <c r="O269" s="3">
        <v>2249</v>
      </c>
      <c r="P269" s="9">
        <f>IF(D269=2,1,0)</f>
        <v>0</v>
      </c>
      <c r="Q269" s="9">
        <f>IF(D269=1,1,0)</f>
        <v>0</v>
      </c>
      <c r="R269" s="9">
        <f>IF(D269=3,1,0)</f>
        <v>0</v>
      </c>
      <c r="S269" s="9">
        <f>IF(D269=4,1,0)</f>
        <v>0</v>
      </c>
      <c r="T269" s="9">
        <f>IF(D269=5,1,0)</f>
        <v>0</v>
      </c>
      <c r="U269" s="9">
        <f>IF(D269=6,1,0)</f>
        <v>0</v>
      </c>
      <c r="V269" s="9">
        <f>IF(D269=7,1,0)</f>
        <v>0</v>
      </c>
      <c r="W269" s="9">
        <f>IF(D269=8,1,0)</f>
        <v>0</v>
      </c>
      <c r="X269" s="9">
        <f>IF(D269=9,1,0)</f>
        <v>0</v>
      </c>
      <c r="Y269" s="9">
        <f>IF(D269=10,1,0)</f>
        <v>0</v>
      </c>
      <c r="Z269" s="9">
        <f>IF(D269=11,1,0)</f>
        <v>0</v>
      </c>
      <c r="AA269" s="9">
        <f>IF(D269=12,1,0)</f>
        <v>0</v>
      </c>
      <c r="AB269" s="9">
        <f>IF(D269=13,1,0)</f>
        <v>0</v>
      </c>
      <c r="AC269" s="9">
        <f>IF(D269=14,1,0)</f>
        <v>1</v>
      </c>
    </row>
    <row r="270" spans="1:29">
      <c r="A270" s="2">
        <v>1504443003</v>
      </c>
      <c r="B270" s="4" t="s">
        <v>292</v>
      </c>
      <c r="C270" s="5">
        <v>81005</v>
      </c>
      <c r="D270" s="2">
        <v>14</v>
      </c>
      <c r="E270" s="4" t="s">
        <v>291</v>
      </c>
      <c r="F270" s="2">
        <v>2007</v>
      </c>
      <c r="G270" s="2">
        <v>7</v>
      </c>
      <c r="H270" s="3">
        <v>6</v>
      </c>
      <c r="I270" s="3">
        <v>3</v>
      </c>
      <c r="J270" s="3">
        <v>2</v>
      </c>
      <c r="K270" s="2">
        <v>2004</v>
      </c>
      <c r="L270" s="3">
        <v>157300</v>
      </c>
      <c r="M270" s="3">
        <v>162400</v>
      </c>
      <c r="N270" s="3">
        <v>161601</v>
      </c>
      <c r="O270" s="3">
        <v>1331</v>
      </c>
      <c r="P270" s="9">
        <f>IF(D270=2,1,0)</f>
        <v>0</v>
      </c>
      <c r="Q270" s="9">
        <f>IF(D270=1,1,0)</f>
        <v>0</v>
      </c>
      <c r="R270" s="9">
        <f>IF(D270=3,1,0)</f>
        <v>0</v>
      </c>
      <c r="S270" s="9">
        <f>IF(D270=4,1,0)</f>
        <v>0</v>
      </c>
      <c r="T270" s="9">
        <f>IF(D270=5,1,0)</f>
        <v>0</v>
      </c>
      <c r="U270" s="9">
        <f>IF(D270=6,1,0)</f>
        <v>0</v>
      </c>
      <c r="V270" s="9">
        <f>IF(D270=7,1,0)</f>
        <v>0</v>
      </c>
      <c r="W270" s="9">
        <f>IF(D270=8,1,0)</f>
        <v>0</v>
      </c>
      <c r="X270" s="9">
        <f>IF(D270=9,1,0)</f>
        <v>0</v>
      </c>
      <c r="Y270" s="9">
        <f>IF(D270=10,1,0)</f>
        <v>0</v>
      </c>
      <c r="Z270" s="9">
        <f>IF(D270=11,1,0)</f>
        <v>0</v>
      </c>
      <c r="AA270" s="9">
        <f>IF(D270=12,1,0)</f>
        <v>0</v>
      </c>
      <c r="AB270" s="9">
        <f>IF(D270=13,1,0)</f>
        <v>0</v>
      </c>
      <c r="AC270" s="9">
        <f>IF(D270=14,1,0)</f>
        <v>1</v>
      </c>
    </row>
    <row r="271" spans="1:29">
      <c r="A271" s="2">
        <v>1509373007</v>
      </c>
      <c r="B271" s="4" t="s">
        <v>293</v>
      </c>
      <c r="C271" s="5">
        <v>81005</v>
      </c>
      <c r="D271" s="2">
        <v>14</v>
      </c>
      <c r="E271" s="4" t="s">
        <v>291</v>
      </c>
      <c r="F271" s="2">
        <v>2012</v>
      </c>
      <c r="G271" s="2">
        <v>11</v>
      </c>
      <c r="H271" s="3">
        <v>6</v>
      </c>
      <c r="I271" s="3">
        <v>3</v>
      </c>
      <c r="J271" s="3">
        <v>3</v>
      </c>
      <c r="K271" s="2">
        <v>2000</v>
      </c>
      <c r="L271" s="3">
        <v>224158</v>
      </c>
      <c r="M271" s="3">
        <v>245000</v>
      </c>
      <c r="N271" s="3">
        <v>226455</v>
      </c>
      <c r="O271" s="3">
        <v>3034</v>
      </c>
      <c r="P271" s="9">
        <f>IF(D271=2,1,0)</f>
        <v>0</v>
      </c>
      <c r="Q271" s="9">
        <f>IF(D271=1,1,0)</f>
        <v>0</v>
      </c>
      <c r="R271" s="9">
        <f>IF(D271=3,1,0)</f>
        <v>0</v>
      </c>
      <c r="S271" s="9">
        <f>IF(D271=4,1,0)</f>
        <v>0</v>
      </c>
      <c r="T271" s="9">
        <f>IF(D271=5,1,0)</f>
        <v>0</v>
      </c>
      <c r="U271" s="9">
        <f>IF(D271=6,1,0)</f>
        <v>0</v>
      </c>
      <c r="V271" s="9">
        <f>IF(D271=7,1,0)</f>
        <v>0</v>
      </c>
      <c r="W271" s="9">
        <f>IF(D271=8,1,0)</f>
        <v>0</v>
      </c>
      <c r="X271" s="9">
        <f>IF(D271=9,1,0)</f>
        <v>0</v>
      </c>
      <c r="Y271" s="9">
        <f>IF(D271=10,1,0)</f>
        <v>0</v>
      </c>
      <c r="Z271" s="9">
        <f>IF(D271=11,1,0)</f>
        <v>0</v>
      </c>
      <c r="AA271" s="9">
        <f>IF(D271=12,1,0)</f>
        <v>0</v>
      </c>
      <c r="AB271" s="9">
        <f>IF(D271=13,1,0)</f>
        <v>0</v>
      </c>
      <c r="AC271" s="9">
        <f>IF(D271=14,1,0)</f>
        <v>1</v>
      </c>
    </row>
    <row r="272" spans="1:29">
      <c r="A272" s="2">
        <v>1509379026</v>
      </c>
      <c r="B272" s="4" t="s">
        <v>294</v>
      </c>
      <c r="C272" s="5">
        <v>81005</v>
      </c>
      <c r="D272" s="2">
        <v>14</v>
      </c>
      <c r="E272" s="4" t="s">
        <v>291</v>
      </c>
      <c r="F272" s="2">
        <v>2010</v>
      </c>
      <c r="G272" s="2">
        <v>6</v>
      </c>
      <c r="H272" s="3">
        <v>6</v>
      </c>
      <c r="I272" s="3">
        <v>3</v>
      </c>
      <c r="J272" s="3">
        <v>4</v>
      </c>
      <c r="K272" s="2">
        <v>2002</v>
      </c>
      <c r="L272" s="3">
        <v>424962</v>
      </c>
      <c r="M272" s="3">
        <v>178500</v>
      </c>
      <c r="N272" s="3">
        <v>267992</v>
      </c>
      <c r="O272" s="3">
        <v>1950</v>
      </c>
      <c r="P272" s="9">
        <f>IF(D272=2,1,0)</f>
        <v>0</v>
      </c>
      <c r="Q272" s="9">
        <f>IF(D272=1,1,0)</f>
        <v>0</v>
      </c>
      <c r="R272" s="9">
        <f>IF(D272=3,1,0)</f>
        <v>0</v>
      </c>
      <c r="S272" s="9">
        <f>IF(D272=4,1,0)</f>
        <v>0</v>
      </c>
      <c r="T272" s="9">
        <f>IF(D272=5,1,0)</f>
        <v>0</v>
      </c>
      <c r="U272" s="9">
        <f>IF(D272=6,1,0)</f>
        <v>0</v>
      </c>
      <c r="V272" s="9">
        <f>IF(D272=7,1,0)</f>
        <v>0</v>
      </c>
      <c r="W272" s="9">
        <f>IF(D272=8,1,0)</f>
        <v>0</v>
      </c>
      <c r="X272" s="9">
        <f>IF(D272=9,1,0)</f>
        <v>0</v>
      </c>
      <c r="Y272" s="9">
        <f>IF(D272=10,1,0)</f>
        <v>0</v>
      </c>
      <c r="Z272" s="9">
        <f>IF(D272=11,1,0)</f>
        <v>0</v>
      </c>
      <c r="AA272" s="9">
        <f>IF(D272=12,1,0)</f>
        <v>0</v>
      </c>
      <c r="AB272" s="9">
        <f>IF(D272=13,1,0)</f>
        <v>0</v>
      </c>
      <c r="AC272" s="9">
        <f>IF(D272=14,1,0)</f>
        <v>1</v>
      </c>
    </row>
    <row r="273" spans="1:29">
      <c r="A273" s="2">
        <v>1509403017</v>
      </c>
      <c r="B273" s="4" t="s">
        <v>295</v>
      </c>
      <c r="C273" s="5">
        <v>81005</v>
      </c>
      <c r="D273" s="2">
        <v>14</v>
      </c>
      <c r="E273" s="4" t="s">
        <v>291</v>
      </c>
      <c r="F273" s="2">
        <v>2014</v>
      </c>
      <c r="G273" s="2">
        <v>2</v>
      </c>
      <c r="H273" s="3">
        <v>7</v>
      </c>
      <c r="I273" s="3">
        <v>3</v>
      </c>
      <c r="J273" s="3">
        <v>3</v>
      </c>
      <c r="K273" s="2">
        <v>1996</v>
      </c>
      <c r="L273" s="3">
        <v>177808</v>
      </c>
      <c r="M273" s="3">
        <v>174900</v>
      </c>
      <c r="N273" s="3">
        <v>155791</v>
      </c>
      <c r="O273" s="3">
        <v>1861</v>
      </c>
      <c r="P273" s="9">
        <f>IF(D273=2,1,0)</f>
        <v>0</v>
      </c>
      <c r="Q273" s="9">
        <f>IF(D273=1,1,0)</f>
        <v>0</v>
      </c>
      <c r="R273" s="9">
        <f>IF(D273=3,1,0)</f>
        <v>0</v>
      </c>
      <c r="S273" s="9">
        <f>IF(D273=4,1,0)</f>
        <v>0</v>
      </c>
      <c r="T273" s="9">
        <f>IF(D273=5,1,0)</f>
        <v>0</v>
      </c>
      <c r="U273" s="9">
        <f>IF(D273=6,1,0)</f>
        <v>0</v>
      </c>
      <c r="V273" s="9">
        <f>IF(D273=7,1,0)</f>
        <v>0</v>
      </c>
      <c r="W273" s="9">
        <f>IF(D273=8,1,0)</f>
        <v>0</v>
      </c>
      <c r="X273" s="9">
        <f>IF(D273=9,1,0)</f>
        <v>0</v>
      </c>
      <c r="Y273" s="9">
        <f>IF(D273=10,1,0)</f>
        <v>0</v>
      </c>
      <c r="Z273" s="9">
        <f>IF(D273=11,1,0)</f>
        <v>0</v>
      </c>
      <c r="AA273" s="9">
        <f>IF(D273=12,1,0)</f>
        <v>0</v>
      </c>
      <c r="AB273" s="9">
        <f>IF(D273=13,1,0)</f>
        <v>0</v>
      </c>
      <c r="AC273" s="9">
        <f>IF(D273=14,1,0)</f>
        <v>1</v>
      </c>
    </row>
    <row r="274" spans="1:29">
      <c r="A274" s="2">
        <v>1511115007</v>
      </c>
      <c r="B274" s="4" t="s">
        <v>296</v>
      </c>
      <c r="C274" s="5">
        <v>81004</v>
      </c>
      <c r="D274" s="2">
        <v>8</v>
      </c>
      <c r="E274" s="4" t="s">
        <v>203</v>
      </c>
      <c r="F274" s="2">
        <v>2013</v>
      </c>
      <c r="G274" s="2">
        <v>11</v>
      </c>
      <c r="H274" s="3">
        <v>6</v>
      </c>
      <c r="I274" s="3">
        <v>4</v>
      </c>
      <c r="J274" s="3">
        <v>1</v>
      </c>
      <c r="K274" s="2">
        <v>1909</v>
      </c>
      <c r="L274" s="3">
        <v>79095</v>
      </c>
      <c r="M274" s="3">
        <v>64900</v>
      </c>
      <c r="N274" s="3">
        <v>76329</v>
      </c>
      <c r="O274" s="3">
        <v>1355</v>
      </c>
      <c r="P274" s="9">
        <f>IF(D274=2,1,0)</f>
        <v>0</v>
      </c>
      <c r="Q274" s="9">
        <f>IF(D274=1,1,0)</f>
        <v>0</v>
      </c>
      <c r="R274" s="9">
        <f>IF(D274=3,1,0)</f>
        <v>0</v>
      </c>
      <c r="S274" s="9">
        <f>IF(D274=4,1,0)</f>
        <v>0</v>
      </c>
      <c r="T274" s="9">
        <f>IF(D274=5,1,0)</f>
        <v>0</v>
      </c>
      <c r="U274" s="9">
        <f>IF(D274=6,1,0)</f>
        <v>0</v>
      </c>
      <c r="V274" s="9">
        <f>IF(D274=7,1,0)</f>
        <v>0</v>
      </c>
      <c r="W274" s="9">
        <f>IF(D274=8,1,0)</f>
        <v>1</v>
      </c>
      <c r="X274" s="9">
        <f>IF(D274=9,1,0)</f>
        <v>0</v>
      </c>
      <c r="Y274" s="9">
        <f>IF(D274=10,1,0)</f>
        <v>0</v>
      </c>
      <c r="Z274" s="9">
        <f>IF(D274=11,1,0)</f>
        <v>0</v>
      </c>
      <c r="AA274" s="9">
        <f>IF(D274=12,1,0)</f>
        <v>0</v>
      </c>
      <c r="AB274" s="9">
        <f>IF(D274=13,1,0)</f>
        <v>0</v>
      </c>
      <c r="AC274" s="9">
        <f>IF(D274=14,1,0)</f>
        <v>0</v>
      </c>
    </row>
    <row r="275" spans="1:29">
      <c r="A275" s="2">
        <v>1511402011</v>
      </c>
      <c r="B275" s="4" t="s">
        <v>297</v>
      </c>
      <c r="C275" s="5">
        <v>81004</v>
      </c>
      <c r="D275" s="7">
        <v>13</v>
      </c>
      <c r="E275" s="4" t="s">
        <v>250</v>
      </c>
      <c r="F275" s="2">
        <v>2002</v>
      </c>
      <c r="G275" s="2">
        <v>4</v>
      </c>
      <c r="H275" s="3">
        <v>4</v>
      </c>
      <c r="I275" s="3">
        <v>2</v>
      </c>
      <c r="J275" s="3">
        <v>1</v>
      </c>
      <c r="K275" s="2">
        <v>1963</v>
      </c>
      <c r="L275" s="3">
        <v>80883</v>
      </c>
      <c r="M275" s="3">
        <v>85000</v>
      </c>
      <c r="N275" s="3">
        <v>80967</v>
      </c>
      <c r="O275" s="3">
        <v>952</v>
      </c>
      <c r="P275" s="9">
        <f>IF(D275=2,1,0)</f>
        <v>0</v>
      </c>
      <c r="Q275" s="9">
        <f>IF(D275=1,1,0)</f>
        <v>0</v>
      </c>
      <c r="R275" s="9">
        <f>IF(D275=3,1,0)</f>
        <v>0</v>
      </c>
      <c r="S275" s="9">
        <f>IF(D275=4,1,0)</f>
        <v>0</v>
      </c>
      <c r="T275" s="9">
        <f>IF(D275=5,1,0)</f>
        <v>0</v>
      </c>
      <c r="U275" s="9">
        <f>IF(D275=6,1,0)</f>
        <v>0</v>
      </c>
      <c r="V275" s="9">
        <f>IF(D275=7,1,0)</f>
        <v>0</v>
      </c>
      <c r="W275" s="9">
        <f>IF(D275=8,1,0)</f>
        <v>0</v>
      </c>
      <c r="X275" s="9">
        <f>IF(D275=9,1,0)</f>
        <v>0</v>
      </c>
      <c r="Y275" s="9">
        <f>IF(D275=10,1,0)</f>
        <v>0</v>
      </c>
      <c r="Z275" s="9">
        <f>IF(D275=11,1,0)</f>
        <v>0</v>
      </c>
      <c r="AA275" s="9">
        <f>IF(D275=12,1,0)</f>
        <v>0</v>
      </c>
      <c r="AB275" s="9">
        <f>IF(D275=13,1,0)</f>
        <v>1</v>
      </c>
      <c r="AC275" s="9">
        <f>IF(D275=14,1,0)</f>
        <v>0</v>
      </c>
    </row>
    <row r="276" spans="1:29">
      <c r="A276" s="2">
        <v>1511402014</v>
      </c>
      <c r="B276" s="4" t="s">
        <v>298</v>
      </c>
      <c r="C276" s="5">
        <v>81004</v>
      </c>
      <c r="D276" s="2">
        <v>8</v>
      </c>
      <c r="E276" s="4" t="s">
        <v>203</v>
      </c>
      <c r="F276" s="2">
        <v>2006</v>
      </c>
      <c r="G276" s="2">
        <v>9</v>
      </c>
      <c r="H276" s="3">
        <v>3</v>
      </c>
      <c r="I276" s="3">
        <v>2</v>
      </c>
      <c r="J276" s="3">
        <v>2</v>
      </c>
      <c r="K276" s="2">
        <v>1938</v>
      </c>
      <c r="L276" s="3">
        <v>92458</v>
      </c>
      <c r="M276" s="3">
        <v>115000</v>
      </c>
      <c r="N276" s="3">
        <v>82727</v>
      </c>
      <c r="O276" s="3">
        <v>1408</v>
      </c>
      <c r="P276" s="9">
        <f>IF(D276=2,1,0)</f>
        <v>0</v>
      </c>
      <c r="Q276" s="9">
        <f>IF(D276=1,1,0)</f>
        <v>0</v>
      </c>
      <c r="R276" s="9">
        <f>IF(D276=3,1,0)</f>
        <v>0</v>
      </c>
      <c r="S276" s="9">
        <f>IF(D276=4,1,0)</f>
        <v>0</v>
      </c>
      <c r="T276" s="9">
        <f>IF(D276=5,1,0)</f>
        <v>0</v>
      </c>
      <c r="U276" s="9">
        <f>IF(D276=6,1,0)</f>
        <v>0</v>
      </c>
      <c r="V276" s="9">
        <f>IF(D276=7,1,0)</f>
        <v>0</v>
      </c>
      <c r="W276" s="9">
        <f>IF(D276=8,1,0)</f>
        <v>1</v>
      </c>
      <c r="X276" s="9">
        <f>IF(D276=9,1,0)</f>
        <v>0</v>
      </c>
      <c r="Y276" s="9">
        <f>IF(D276=10,1,0)</f>
        <v>0</v>
      </c>
      <c r="Z276" s="9">
        <f>IF(D276=11,1,0)</f>
        <v>0</v>
      </c>
      <c r="AA276" s="9">
        <f>IF(D276=12,1,0)</f>
        <v>0</v>
      </c>
      <c r="AB276" s="9">
        <f>IF(D276=13,1,0)</f>
        <v>0</v>
      </c>
      <c r="AC276" s="9">
        <f>IF(D276=14,1,0)</f>
        <v>0</v>
      </c>
    </row>
    <row r="277" spans="1:29">
      <c r="A277" s="2">
        <v>1512112002</v>
      </c>
      <c r="B277" s="4" t="s">
        <v>299</v>
      </c>
      <c r="C277" s="5">
        <v>81004</v>
      </c>
      <c r="D277" s="2">
        <v>8</v>
      </c>
      <c r="E277" s="4" t="s">
        <v>203</v>
      </c>
      <c r="F277" s="2">
        <v>2001</v>
      </c>
      <c r="G277" s="2">
        <v>10</v>
      </c>
      <c r="H277" s="3">
        <v>3</v>
      </c>
      <c r="I277" s="3">
        <v>1</v>
      </c>
      <c r="J277" s="3">
        <v>1</v>
      </c>
      <c r="K277" s="2">
        <v>1902</v>
      </c>
      <c r="L277" s="3">
        <v>29341</v>
      </c>
      <c r="M277" s="3">
        <v>35000</v>
      </c>
      <c r="N277" s="3">
        <v>21704</v>
      </c>
      <c r="O277" s="3">
        <v>504</v>
      </c>
      <c r="P277" s="9">
        <f>IF(D277=2,1,0)</f>
        <v>0</v>
      </c>
      <c r="Q277" s="9">
        <f>IF(D277=1,1,0)</f>
        <v>0</v>
      </c>
      <c r="R277" s="9">
        <f>IF(D277=3,1,0)</f>
        <v>0</v>
      </c>
      <c r="S277" s="9">
        <f>IF(D277=4,1,0)</f>
        <v>0</v>
      </c>
      <c r="T277" s="9">
        <f>IF(D277=5,1,0)</f>
        <v>0</v>
      </c>
      <c r="U277" s="9">
        <f>IF(D277=6,1,0)</f>
        <v>0</v>
      </c>
      <c r="V277" s="9">
        <f>IF(D277=7,1,0)</f>
        <v>0</v>
      </c>
      <c r="W277" s="9">
        <f>IF(D277=8,1,0)</f>
        <v>1</v>
      </c>
      <c r="X277" s="9">
        <f>IF(D277=9,1,0)</f>
        <v>0</v>
      </c>
      <c r="Y277" s="9">
        <f>IF(D277=10,1,0)</f>
        <v>0</v>
      </c>
      <c r="Z277" s="9">
        <f>IF(D277=11,1,0)</f>
        <v>0</v>
      </c>
      <c r="AA277" s="9">
        <f>IF(D277=12,1,0)</f>
        <v>0</v>
      </c>
      <c r="AB277" s="9">
        <f>IF(D277=13,1,0)</f>
        <v>0</v>
      </c>
      <c r="AC277" s="9">
        <f>IF(D277=14,1,0)</f>
        <v>0</v>
      </c>
    </row>
    <row r="278" spans="1:29">
      <c r="A278" s="2">
        <v>1512203001</v>
      </c>
      <c r="B278" s="4" t="s">
        <v>300</v>
      </c>
      <c r="C278" s="5">
        <v>81004</v>
      </c>
      <c r="D278" s="2">
        <v>11</v>
      </c>
      <c r="E278" s="4" t="s">
        <v>103</v>
      </c>
      <c r="F278" s="2">
        <v>2013</v>
      </c>
      <c r="G278" s="2">
        <v>10</v>
      </c>
      <c r="H278" s="3">
        <v>9</v>
      </c>
      <c r="I278" s="3">
        <v>4</v>
      </c>
      <c r="J278" s="3">
        <v>1</v>
      </c>
      <c r="K278" s="2">
        <v>1903</v>
      </c>
      <c r="L278" s="3">
        <v>107065</v>
      </c>
      <c r="M278" s="3">
        <v>69840</v>
      </c>
      <c r="N278" s="3">
        <v>6124</v>
      </c>
      <c r="O278" s="3">
        <v>2700</v>
      </c>
      <c r="P278" s="9">
        <f>IF(D278=2,1,0)</f>
        <v>0</v>
      </c>
      <c r="Q278" s="9">
        <f>IF(D278=1,1,0)</f>
        <v>0</v>
      </c>
      <c r="R278" s="9">
        <f>IF(D278=3,1,0)</f>
        <v>0</v>
      </c>
      <c r="S278" s="9">
        <f>IF(D278=4,1,0)</f>
        <v>0</v>
      </c>
      <c r="T278" s="9">
        <f>IF(D278=5,1,0)</f>
        <v>0</v>
      </c>
      <c r="U278" s="9">
        <f>IF(D278=6,1,0)</f>
        <v>0</v>
      </c>
      <c r="V278" s="9">
        <f>IF(D278=7,1,0)</f>
        <v>0</v>
      </c>
      <c r="W278" s="9">
        <f>IF(D278=8,1,0)</f>
        <v>0</v>
      </c>
      <c r="X278" s="9">
        <f>IF(D278=9,1,0)</f>
        <v>0</v>
      </c>
      <c r="Y278" s="9">
        <f>IF(D278=10,1,0)</f>
        <v>0</v>
      </c>
      <c r="Z278" s="9">
        <f>IF(D278=11,1,0)</f>
        <v>1</v>
      </c>
      <c r="AA278" s="9">
        <f>IF(D278=12,1,0)</f>
        <v>0</v>
      </c>
      <c r="AB278" s="9">
        <f>IF(D278=13,1,0)</f>
        <v>0</v>
      </c>
      <c r="AC278" s="9">
        <f>IF(D278=14,1,0)</f>
        <v>0</v>
      </c>
    </row>
    <row r="279" spans="1:29">
      <c r="A279" s="2">
        <v>1512205017</v>
      </c>
      <c r="B279" s="4" t="s">
        <v>301</v>
      </c>
      <c r="C279" s="5">
        <v>81004</v>
      </c>
      <c r="D279" s="2">
        <v>11</v>
      </c>
      <c r="E279" s="4" t="s">
        <v>103</v>
      </c>
      <c r="F279" s="2">
        <v>1991</v>
      </c>
      <c r="G279" s="2">
        <v>10</v>
      </c>
      <c r="H279" s="3">
        <v>6</v>
      </c>
      <c r="I279" s="3">
        <v>3</v>
      </c>
      <c r="J279" s="3">
        <v>1</v>
      </c>
      <c r="K279" s="2">
        <v>1942</v>
      </c>
      <c r="L279" s="3">
        <v>65976</v>
      </c>
      <c r="M279" s="3">
        <v>37000</v>
      </c>
      <c r="N279" s="3">
        <v>68219</v>
      </c>
      <c r="O279" s="3">
        <v>932</v>
      </c>
      <c r="P279" s="9">
        <f>IF(D279=2,1,0)</f>
        <v>0</v>
      </c>
      <c r="Q279" s="9">
        <f>IF(D279=1,1,0)</f>
        <v>0</v>
      </c>
      <c r="R279" s="9">
        <f>IF(D279=3,1,0)</f>
        <v>0</v>
      </c>
      <c r="S279" s="9">
        <f>IF(D279=4,1,0)</f>
        <v>0</v>
      </c>
      <c r="T279" s="9">
        <f>IF(D279=5,1,0)</f>
        <v>0</v>
      </c>
      <c r="U279" s="9">
        <f>IF(D279=6,1,0)</f>
        <v>0</v>
      </c>
      <c r="V279" s="9">
        <f>IF(D279=7,1,0)</f>
        <v>0</v>
      </c>
      <c r="W279" s="9">
        <f>IF(D279=8,1,0)</f>
        <v>0</v>
      </c>
      <c r="X279" s="9">
        <f>IF(D279=9,1,0)</f>
        <v>0</v>
      </c>
      <c r="Y279" s="9">
        <f>IF(D279=10,1,0)</f>
        <v>0</v>
      </c>
      <c r="Z279" s="9">
        <f>IF(D279=11,1,0)</f>
        <v>1</v>
      </c>
      <c r="AA279" s="9">
        <f>IF(D279=12,1,0)</f>
        <v>0</v>
      </c>
      <c r="AB279" s="9">
        <f>IF(D279=13,1,0)</f>
        <v>0</v>
      </c>
      <c r="AC279" s="9">
        <f>IF(D279=14,1,0)</f>
        <v>0</v>
      </c>
    </row>
    <row r="280" spans="1:29">
      <c r="A280" s="2">
        <v>1512221020</v>
      </c>
      <c r="B280" s="4" t="s">
        <v>302</v>
      </c>
      <c r="C280" s="5">
        <v>81004</v>
      </c>
      <c r="D280" s="2">
        <v>11</v>
      </c>
      <c r="E280" s="4" t="s">
        <v>103</v>
      </c>
      <c r="F280" s="2">
        <v>2002</v>
      </c>
      <c r="G280" s="2">
        <v>2</v>
      </c>
      <c r="H280" s="3">
        <v>7</v>
      </c>
      <c r="I280" s="3">
        <v>4</v>
      </c>
      <c r="J280" s="3">
        <v>1</v>
      </c>
      <c r="K280" s="2">
        <v>1902</v>
      </c>
      <c r="L280" s="3">
        <v>66095</v>
      </c>
      <c r="M280" s="3">
        <v>69900</v>
      </c>
      <c r="N280" s="3">
        <v>58245</v>
      </c>
      <c r="O280" s="3">
        <v>702</v>
      </c>
      <c r="P280" s="9">
        <f>IF(D280=2,1,0)</f>
        <v>0</v>
      </c>
      <c r="Q280" s="9">
        <f>IF(D280=1,1,0)</f>
        <v>0</v>
      </c>
      <c r="R280" s="9">
        <f>IF(D280=3,1,0)</f>
        <v>0</v>
      </c>
      <c r="S280" s="9">
        <f>IF(D280=4,1,0)</f>
        <v>0</v>
      </c>
      <c r="T280" s="9">
        <f>IF(D280=5,1,0)</f>
        <v>0</v>
      </c>
      <c r="U280" s="9">
        <f>IF(D280=6,1,0)</f>
        <v>0</v>
      </c>
      <c r="V280" s="9">
        <f>IF(D280=7,1,0)</f>
        <v>0</v>
      </c>
      <c r="W280" s="9">
        <f>IF(D280=8,1,0)</f>
        <v>0</v>
      </c>
      <c r="X280" s="9">
        <f>IF(D280=9,1,0)</f>
        <v>0</v>
      </c>
      <c r="Y280" s="9">
        <f>IF(D280=10,1,0)</f>
        <v>0</v>
      </c>
      <c r="Z280" s="9">
        <f>IF(D280=11,1,0)</f>
        <v>1</v>
      </c>
      <c r="AA280" s="9">
        <f>IF(D280=12,1,0)</f>
        <v>0</v>
      </c>
      <c r="AB280" s="9">
        <f>IF(D280=13,1,0)</f>
        <v>0</v>
      </c>
      <c r="AC280" s="9">
        <f>IF(D280=14,1,0)</f>
        <v>0</v>
      </c>
    </row>
    <row r="281" spans="1:29">
      <c r="A281" s="2">
        <v>1512230014</v>
      </c>
      <c r="B281" s="4" t="s">
        <v>303</v>
      </c>
      <c r="C281" s="5">
        <v>81004</v>
      </c>
      <c r="D281" s="2">
        <v>11</v>
      </c>
      <c r="E281" s="4" t="s">
        <v>103</v>
      </c>
      <c r="F281" s="2">
        <v>2005</v>
      </c>
      <c r="G281" s="2">
        <v>10</v>
      </c>
      <c r="H281" s="3">
        <v>4</v>
      </c>
      <c r="I281" s="3">
        <v>2</v>
      </c>
      <c r="J281" s="3">
        <v>1</v>
      </c>
      <c r="K281" s="2">
        <v>1940</v>
      </c>
      <c r="L281" s="3">
        <v>36803</v>
      </c>
      <c r="M281" s="3">
        <v>32000</v>
      </c>
      <c r="N281" s="3">
        <v>23173</v>
      </c>
      <c r="O281" s="3">
        <v>528</v>
      </c>
      <c r="P281" s="9">
        <f>IF(D281=2,1,0)</f>
        <v>0</v>
      </c>
      <c r="Q281" s="9">
        <f>IF(D281=1,1,0)</f>
        <v>0</v>
      </c>
      <c r="R281" s="9">
        <f>IF(D281=3,1,0)</f>
        <v>0</v>
      </c>
      <c r="S281" s="9">
        <f>IF(D281=4,1,0)</f>
        <v>0</v>
      </c>
      <c r="T281" s="9">
        <f>IF(D281=5,1,0)</f>
        <v>0</v>
      </c>
      <c r="U281" s="9">
        <f>IF(D281=6,1,0)</f>
        <v>0</v>
      </c>
      <c r="V281" s="9">
        <f>IF(D281=7,1,0)</f>
        <v>0</v>
      </c>
      <c r="W281" s="9">
        <f>IF(D281=8,1,0)</f>
        <v>0</v>
      </c>
      <c r="X281" s="9">
        <f>IF(D281=9,1,0)</f>
        <v>0</v>
      </c>
      <c r="Y281" s="9">
        <f>IF(D281=10,1,0)</f>
        <v>0</v>
      </c>
      <c r="Z281" s="9">
        <f>IF(D281=11,1,0)</f>
        <v>1</v>
      </c>
      <c r="AA281" s="9">
        <f>IF(D281=12,1,0)</f>
        <v>0</v>
      </c>
      <c r="AB281" s="9">
        <f>IF(D281=13,1,0)</f>
        <v>0</v>
      </c>
      <c r="AC281" s="9">
        <f>IF(D281=14,1,0)</f>
        <v>0</v>
      </c>
    </row>
    <row r="282" spans="1:29">
      <c r="A282" s="2">
        <v>1512327020</v>
      </c>
      <c r="B282" s="4" t="s">
        <v>304</v>
      </c>
      <c r="C282" s="5">
        <v>81004</v>
      </c>
      <c r="D282" s="2">
        <v>11</v>
      </c>
      <c r="E282" s="4" t="s">
        <v>103</v>
      </c>
      <c r="F282" s="2">
        <v>1994</v>
      </c>
      <c r="G282" s="2">
        <v>10</v>
      </c>
      <c r="H282" s="3">
        <v>4</v>
      </c>
      <c r="I282" s="3">
        <v>2</v>
      </c>
      <c r="J282" s="3">
        <v>1</v>
      </c>
      <c r="K282" s="2">
        <v>1941</v>
      </c>
      <c r="L282" s="3">
        <v>73034</v>
      </c>
      <c r="M282" s="3">
        <v>55000</v>
      </c>
      <c r="N282" s="3">
        <v>6372</v>
      </c>
      <c r="O282" s="3">
        <v>864</v>
      </c>
      <c r="P282" s="9">
        <f>IF(D282=2,1,0)</f>
        <v>0</v>
      </c>
      <c r="Q282" s="9">
        <f>IF(D282=1,1,0)</f>
        <v>0</v>
      </c>
      <c r="R282" s="9">
        <f>IF(D282=3,1,0)</f>
        <v>0</v>
      </c>
      <c r="S282" s="9">
        <f>IF(D282=4,1,0)</f>
        <v>0</v>
      </c>
      <c r="T282" s="9">
        <f>IF(D282=5,1,0)</f>
        <v>0</v>
      </c>
      <c r="U282" s="9">
        <f>IF(D282=6,1,0)</f>
        <v>0</v>
      </c>
      <c r="V282" s="9">
        <f>IF(D282=7,1,0)</f>
        <v>0</v>
      </c>
      <c r="W282" s="9">
        <f>IF(D282=8,1,0)</f>
        <v>0</v>
      </c>
      <c r="X282" s="9">
        <f>IF(D282=9,1,0)</f>
        <v>0</v>
      </c>
      <c r="Y282" s="9">
        <f>IF(D282=10,1,0)</f>
        <v>0</v>
      </c>
      <c r="Z282" s="9">
        <f>IF(D282=11,1,0)</f>
        <v>1</v>
      </c>
      <c r="AA282" s="9">
        <f>IF(D282=12,1,0)</f>
        <v>0</v>
      </c>
      <c r="AB282" s="9">
        <f>IF(D282=13,1,0)</f>
        <v>0</v>
      </c>
      <c r="AC282" s="9">
        <f>IF(D282=14,1,0)</f>
        <v>0</v>
      </c>
    </row>
    <row r="283" spans="1:29">
      <c r="A283" s="2">
        <v>1513214010</v>
      </c>
      <c r="B283" s="4" t="s">
        <v>305</v>
      </c>
      <c r="C283" s="5">
        <v>81004</v>
      </c>
      <c r="D283" s="2">
        <v>11</v>
      </c>
      <c r="E283" s="4" t="s">
        <v>103</v>
      </c>
      <c r="F283" s="2">
        <v>2012</v>
      </c>
      <c r="G283" s="2">
        <v>9</v>
      </c>
      <c r="H283" s="3">
        <v>6</v>
      </c>
      <c r="I283" s="3">
        <v>3</v>
      </c>
      <c r="J283" s="3">
        <v>2</v>
      </c>
      <c r="K283" s="2">
        <v>2002</v>
      </c>
      <c r="L283" s="3">
        <v>87851</v>
      </c>
      <c r="M283" s="3">
        <v>89900</v>
      </c>
      <c r="N283" s="3">
        <v>80642</v>
      </c>
      <c r="O283" s="3">
        <v>1322</v>
      </c>
      <c r="P283" s="9">
        <f>IF(D283=2,1,0)</f>
        <v>0</v>
      </c>
      <c r="Q283" s="9">
        <f>IF(D283=1,1,0)</f>
        <v>0</v>
      </c>
      <c r="R283" s="9">
        <f>IF(D283=3,1,0)</f>
        <v>0</v>
      </c>
      <c r="S283" s="9">
        <f>IF(D283=4,1,0)</f>
        <v>0</v>
      </c>
      <c r="T283" s="9">
        <f>IF(D283=5,1,0)</f>
        <v>0</v>
      </c>
      <c r="U283" s="9">
        <f>IF(D283=6,1,0)</f>
        <v>0</v>
      </c>
      <c r="V283" s="9">
        <f>IF(D283=7,1,0)</f>
        <v>0</v>
      </c>
      <c r="W283" s="9">
        <f>IF(D283=8,1,0)</f>
        <v>0</v>
      </c>
      <c r="X283" s="9">
        <f>IF(D283=9,1,0)</f>
        <v>0</v>
      </c>
      <c r="Y283" s="9">
        <f>IF(D283=10,1,0)</f>
        <v>0</v>
      </c>
      <c r="Z283" s="9">
        <f>IF(D283=11,1,0)</f>
        <v>1</v>
      </c>
      <c r="AA283" s="9">
        <f>IF(D283=12,1,0)</f>
        <v>0</v>
      </c>
      <c r="AB283" s="9">
        <f>IF(D283=13,1,0)</f>
        <v>0</v>
      </c>
      <c r="AC283" s="9">
        <f>IF(D283=14,1,0)</f>
        <v>0</v>
      </c>
    </row>
    <row r="284" spans="1:29">
      <c r="A284" s="2">
        <v>1513223011</v>
      </c>
      <c r="B284" s="4" t="s">
        <v>306</v>
      </c>
      <c r="C284" s="5">
        <v>81004</v>
      </c>
      <c r="D284" s="2">
        <v>8</v>
      </c>
      <c r="E284" s="4" t="s">
        <v>203</v>
      </c>
      <c r="F284" s="2">
        <v>2005</v>
      </c>
      <c r="G284" s="2">
        <v>4</v>
      </c>
      <c r="H284" s="3">
        <v>5</v>
      </c>
      <c r="I284" s="3">
        <v>3</v>
      </c>
      <c r="J284" s="3">
        <v>1</v>
      </c>
      <c r="K284" s="2">
        <v>1903</v>
      </c>
      <c r="L284" s="3">
        <v>67287</v>
      </c>
      <c r="M284" s="3">
        <v>70000</v>
      </c>
      <c r="N284" s="3">
        <v>50996</v>
      </c>
      <c r="O284" s="3">
        <v>1092</v>
      </c>
      <c r="P284" s="9">
        <f>IF(D284=2,1,0)</f>
        <v>0</v>
      </c>
      <c r="Q284" s="9">
        <f>IF(D284=1,1,0)</f>
        <v>0</v>
      </c>
      <c r="R284" s="9">
        <f>IF(D284=3,1,0)</f>
        <v>0</v>
      </c>
      <c r="S284" s="9">
        <f>IF(D284=4,1,0)</f>
        <v>0</v>
      </c>
      <c r="T284" s="9">
        <f>IF(D284=5,1,0)</f>
        <v>0</v>
      </c>
      <c r="U284" s="9">
        <f>IF(D284=6,1,0)</f>
        <v>0</v>
      </c>
      <c r="V284" s="9">
        <f>IF(D284=7,1,0)</f>
        <v>0</v>
      </c>
      <c r="W284" s="9">
        <f>IF(D284=8,1,0)</f>
        <v>1</v>
      </c>
      <c r="X284" s="9">
        <f>IF(D284=9,1,0)</f>
        <v>0</v>
      </c>
      <c r="Y284" s="9">
        <f>IF(D284=10,1,0)</f>
        <v>0</v>
      </c>
      <c r="Z284" s="9">
        <f>IF(D284=11,1,0)</f>
        <v>0</v>
      </c>
      <c r="AA284" s="9">
        <f>IF(D284=12,1,0)</f>
        <v>0</v>
      </c>
      <c r="AB284" s="9">
        <f>IF(D284=13,1,0)</f>
        <v>0</v>
      </c>
      <c r="AC284" s="9">
        <f>IF(D284=14,1,0)</f>
        <v>0</v>
      </c>
    </row>
    <row r="285" spans="1:29">
      <c r="A285" s="2">
        <v>1513300011</v>
      </c>
      <c r="B285" s="4" t="s">
        <v>307</v>
      </c>
      <c r="C285" s="5">
        <v>81004</v>
      </c>
      <c r="D285" s="7">
        <v>13</v>
      </c>
      <c r="E285" s="4" t="s">
        <v>250</v>
      </c>
      <c r="F285" s="2">
        <v>2012</v>
      </c>
      <c r="G285" s="2">
        <v>1</v>
      </c>
      <c r="H285" s="3">
        <v>4</v>
      </c>
      <c r="I285" s="3">
        <v>2</v>
      </c>
      <c r="J285" s="3">
        <v>1</v>
      </c>
      <c r="K285" s="2">
        <v>1945</v>
      </c>
      <c r="L285" s="3">
        <v>49900</v>
      </c>
      <c r="M285" s="3">
        <v>49900</v>
      </c>
      <c r="N285" s="3">
        <v>45627</v>
      </c>
      <c r="O285" s="3">
        <v>663</v>
      </c>
      <c r="P285" s="9">
        <f>IF(D285=2,1,0)</f>
        <v>0</v>
      </c>
      <c r="Q285" s="9">
        <f>IF(D285=1,1,0)</f>
        <v>0</v>
      </c>
      <c r="R285" s="9">
        <f>IF(D285=3,1,0)</f>
        <v>0</v>
      </c>
      <c r="S285" s="9">
        <f>IF(D285=4,1,0)</f>
        <v>0</v>
      </c>
      <c r="T285" s="9">
        <f>IF(D285=5,1,0)</f>
        <v>0</v>
      </c>
      <c r="U285" s="9">
        <f>IF(D285=6,1,0)</f>
        <v>0</v>
      </c>
      <c r="V285" s="9">
        <f>IF(D285=7,1,0)</f>
        <v>0</v>
      </c>
      <c r="W285" s="9">
        <f>IF(D285=8,1,0)</f>
        <v>0</v>
      </c>
      <c r="X285" s="9">
        <f>IF(D285=9,1,0)</f>
        <v>0</v>
      </c>
      <c r="Y285" s="9">
        <f>IF(D285=10,1,0)</f>
        <v>0</v>
      </c>
      <c r="Z285" s="9">
        <f>IF(D285=11,1,0)</f>
        <v>0</v>
      </c>
      <c r="AA285" s="9">
        <f>IF(D285=12,1,0)</f>
        <v>0</v>
      </c>
      <c r="AB285" s="9">
        <f>IF(D285=13,1,0)</f>
        <v>1</v>
      </c>
      <c r="AC285" s="9">
        <f>IF(D285=14,1,0)</f>
        <v>0</v>
      </c>
    </row>
    <row r="286" spans="1:29">
      <c r="A286" s="2">
        <v>1515303043</v>
      </c>
      <c r="B286" s="4" t="s">
        <v>308</v>
      </c>
      <c r="C286" s="5">
        <v>81005</v>
      </c>
      <c r="D286" s="2">
        <v>14</v>
      </c>
      <c r="E286" s="4" t="s">
        <v>291</v>
      </c>
      <c r="F286" s="2">
        <v>2014</v>
      </c>
      <c r="G286" s="2">
        <v>3</v>
      </c>
      <c r="H286" s="3">
        <v>4</v>
      </c>
      <c r="I286" s="3">
        <v>2</v>
      </c>
      <c r="J286" s="3">
        <v>2</v>
      </c>
      <c r="K286" s="2">
        <v>1966</v>
      </c>
      <c r="L286" s="3">
        <v>118786</v>
      </c>
      <c r="M286" s="3">
        <v>75013</v>
      </c>
      <c r="N286" s="3">
        <v>104327</v>
      </c>
      <c r="O286" s="3">
        <v>1728</v>
      </c>
      <c r="P286" s="9">
        <f>IF(D286=2,1,0)</f>
        <v>0</v>
      </c>
      <c r="Q286" s="9">
        <f>IF(D286=1,1,0)</f>
        <v>0</v>
      </c>
      <c r="R286" s="9">
        <f>IF(D286=3,1,0)</f>
        <v>0</v>
      </c>
      <c r="S286" s="9">
        <f>IF(D286=4,1,0)</f>
        <v>0</v>
      </c>
      <c r="T286" s="9">
        <f>IF(D286=5,1,0)</f>
        <v>0</v>
      </c>
      <c r="U286" s="9">
        <f>IF(D286=6,1,0)</f>
        <v>0</v>
      </c>
      <c r="V286" s="9">
        <f>IF(D286=7,1,0)</f>
        <v>0</v>
      </c>
      <c r="W286" s="9">
        <f>IF(D286=8,1,0)</f>
        <v>0</v>
      </c>
      <c r="X286" s="9">
        <f>IF(D286=9,1,0)</f>
        <v>0</v>
      </c>
      <c r="Y286" s="9">
        <f>IF(D286=10,1,0)</f>
        <v>0</v>
      </c>
      <c r="Z286" s="9">
        <f>IF(D286=11,1,0)</f>
        <v>0</v>
      </c>
      <c r="AA286" s="9">
        <f>IF(D286=12,1,0)</f>
        <v>0</v>
      </c>
      <c r="AB286" s="9">
        <f>IF(D286=13,1,0)</f>
        <v>0</v>
      </c>
      <c r="AC286" s="9">
        <f>IF(D286=14,1,0)</f>
        <v>1</v>
      </c>
    </row>
    <row r="287" spans="1:29">
      <c r="A287" s="2">
        <v>1515312248</v>
      </c>
      <c r="B287" s="4" t="s">
        <v>309</v>
      </c>
      <c r="C287" s="5">
        <v>81005</v>
      </c>
      <c r="D287" s="2">
        <v>14</v>
      </c>
      <c r="E287" s="4" t="s">
        <v>291</v>
      </c>
      <c r="F287" s="2">
        <v>2009</v>
      </c>
      <c r="G287" s="2">
        <v>4</v>
      </c>
      <c r="H287" s="3">
        <v>5</v>
      </c>
      <c r="I287" s="3">
        <v>3</v>
      </c>
      <c r="J287" s="3">
        <v>2</v>
      </c>
      <c r="K287" s="2">
        <v>1972</v>
      </c>
      <c r="L287" s="3">
        <v>119314</v>
      </c>
      <c r="M287" s="3">
        <v>72000</v>
      </c>
      <c r="N287" s="3">
        <v>113923</v>
      </c>
      <c r="O287" s="3">
        <v>1534</v>
      </c>
      <c r="P287" s="9">
        <f>IF(D287=2,1,0)</f>
        <v>0</v>
      </c>
      <c r="Q287" s="9">
        <f>IF(D287=1,1,0)</f>
        <v>0</v>
      </c>
      <c r="R287" s="9">
        <f>IF(D287=3,1,0)</f>
        <v>0</v>
      </c>
      <c r="S287" s="9">
        <f>IF(D287=4,1,0)</f>
        <v>0</v>
      </c>
      <c r="T287" s="9">
        <f>IF(D287=5,1,0)</f>
        <v>0</v>
      </c>
      <c r="U287" s="9">
        <f>IF(D287=6,1,0)</f>
        <v>0</v>
      </c>
      <c r="V287" s="9">
        <f>IF(D287=7,1,0)</f>
        <v>0</v>
      </c>
      <c r="W287" s="9">
        <f>IF(D287=8,1,0)</f>
        <v>0</v>
      </c>
      <c r="X287" s="9">
        <f>IF(D287=9,1,0)</f>
        <v>0</v>
      </c>
      <c r="Y287" s="9">
        <f>IF(D287=10,1,0)</f>
        <v>0</v>
      </c>
      <c r="Z287" s="9">
        <f>IF(D287=11,1,0)</f>
        <v>0</v>
      </c>
      <c r="AA287" s="9">
        <f>IF(D287=12,1,0)</f>
        <v>0</v>
      </c>
      <c r="AB287" s="9">
        <f>IF(D287=13,1,0)</f>
        <v>0</v>
      </c>
      <c r="AC287" s="9">
        <f>IF(D287=14,1,0)</f>
        <v>1</v>
      </c>
    </row>
    <row r="288" spans="1:29">
      <c r="A288" s="2">
        <v>1516119012</v>
      </c>
      <c r="B288" s="4" t="s">
        <v>310</v>
      </c>
      <c r="C288" s="5">
        <v>81005</v>
      </c>
      <c r="D288" s="2">
        <v>14</v>
      </c>
      <c r="E288" s="4" t="s">
        <v>291</v>
      </c>
      <c r="F288" s="2">
        <v>2009</v>
      </c>
      <c r="G288" s="2">
        <v>6</v>
      </c>
      <c r="H288" s="3">
        <v>6</v>
      </c>
      <c r="I288" s="3">
        <v>3</v>
      </c>
      <c r="J288" s="3">
        <v>2</v>
      </c>
      <c r="K288" s="2">
        <v>1974</v>
      </c>
      <c r="L288" s="3">
        <v>232373</v>
      </c>
      <c r="M288" s="3">
        <v>187500</v>
      </c>
      <c r="N288" s="3">
        <v>230474</v>
      </c>
      <c r="O288" s="3">
        <v>2747</v>
      </c>
      <c r="P288" s="9">
        <f>IF(D288=2,1,0)</f>
        <v>0</v>
      </c>
      <c r="Q288" s="9">
        <f>IF(D288=1,1,0)</f>
        <v>0</v>
      </c>
      <c r="R288" s="9">
        <f>IF(D288=3,1,0)</f>
        <v>0</v>
      </c>
      <c r="S288" s="9">
        <f>IF(D288=4,1,0)</f>
        <v>0</v>
      </c>
      <c r="T288" s="9">
        <f>IF(D288=5,1,0)</f>
        <v>0</v>
      </c>
      <c r="U288" s="9">
        <f>IF(D288=6,1,0)</f>
        <v>0</v>
      </c>
      <c r="V288" s="9">
        <f>IF(D288=7,1,0)</f>
        <v>0</v>
      </c>
      <c r="W288" s="9">
        <f>IF(D288=8,1,0)</f>
        <v>0</v>
      </c>
      <c r="X288" s="9">
        <f>IF(D288=9,1,0)</f>
        <v>0</v>
      </c>
      <c r="Y288" s="9">
        <f>IF(D288=10,1,0)</f>
        <v>0</v>
      </c>
      <c r="Z288" s="9">
        <f>IF(D288=11,1,0)</f>
        <v>0</v>
      </c>
      <c r="AA288" s="9">
        <f>IF(D288=12,1,0)</f>
        <v>0</v>
      </c>
      <c r="AB288" s="9">
        <f>IF(D288=13,1,0)</f>
        <v>0</v>
      </c>
      <c r="AC288" s="9">
        <f>IF(D288=14,1,0)</f>
        <v>1</v>
      </c>
    </row>
    <row r="289" spans="1:29">
      <c r="A289" s="2">
        <v>1516121001</v>
      </c>
      <c r="B289" s="4" t="s">
        <v>311</v>
      </c>
      <c r="C289" s="5">
        <v>81005</v>
      </c>
      <c r="D289" s="2">
        <v>14</v>
      </c>
      <c r="E289" s="4" t="s">
        <v>291</v>
      </c>
      <c r="F289" s="2">
        <v>2008</v>
      </c>
      <c r="G289" s="2">
        <v>2</v>
      </c>
      <c r="H289" s="3">
        <v>4</v>
      </c>
      <c r="I289" s="3">
        <v>2</v>
      </c>
      <c r="J289" s="3">
        <v>2</v>
      </c>
      <c r="K289" s="2">
        <v>1978</v>
      </c>
      <c r="L289" s="3">
        <v>144082</v>
      </c>
      <c r="M289" s="3">
        <v>150000</v>
      </c>
      <c r="N289" s="3">
        <v>149690</v>
      </c>
      <c r="O289" s="3">
        <v>2508</v>
      </c>
      <c r="P289" s="9">
        <f>IF(D289=2,1,0)</f>
        <v>0</v>
      </c>
      <c r="Q289" s="9">
        <f>IF(D289=1,1,0)</f>
        <v>0</v>
      </c>
      <c r="R289" s="9">
        <f>IF(D289=3,1,0)</f>
        <v>0</v>
      </c>
      <c r="S289" s="9">
        <f>IF(D289=4,1,0)</f>
        <v>0</v>
      </c>
      <c r="T289" s="9">
        <f>IF(D289=5,1,0)</f>
        <v>0</v>
      </c>
      <c r="U289" s="9">
        <f>IF(D289=6,1,0)</f>
        <v>0</v>
      </c>
      <c r="V289" s="9">
        <f>IF(D289=7,1,0)</f>
        <v>0</v>
      </c>
      <c r="W289" s="9">
        <f>IF(D289=8,1,0)</f>
        <v>0</v>
      </c>
      <c r="X289" s="9">
        <f>IF(D289=9,1,0)</f>
        <v>0</v>
      </c>
      <c r="Y289" s="9">
        <f>IF(D289=10,1,0)</f>
        <v>0</v>
      </c>
      <c r="Z289" s="9">
        <f>IF(D289=11,1,0)</f>
        <v>0</v>
      </c>
      <c r="AA289" s="9">
        <f>IF(D289=12,1,0)</f>
        <v>0</v>
      </c>
      <c r="AB289" s="9">
        <f>IF(D289=13,1,0)</f>
        <v>0</v>
      </c>
      <c r="AC289" s="9">
        <f>IF(D289=14,1,0)</f>
        <v>1</v>
      </c>
    </row>
    <row r="290" spans="1:29">
      <c r="A290" s="2">
        <v>1517010008</v>
      </c>
      <c r="B290" s="4" t="s">
        <v>312</v>
      </c>
      <c r="C290" s="5">
        <v>81005</v>
      </c>
      <c r="D290" s="2">
        <v>14</v>
      </c>
      <c r="E290" s="4" t="s">
        <v>291</v>
      </c>
      <c r="F290" s="2">
        <v>2013</v>
      </c>
      <c r="G290" s="2">
        <v>4</v>
      </c>
      <c r="H290" s="3">
        <v>9</v>
      </c>
      <c r="I290" s="3">
        <v>3</v>
      </c>
      <c r="J290" s="3">
        <v>3</v>
      </c>
      <c r="K290" s="2">
        <v>2007</v>
      </c>
      <c r="L290" s="3">
        <v>509933</v>
      </c>
      <c r="M290" s="3">
        <v>497200</v>
      </c>
      <c r="N290" s="3">
        <v>478275</v>
      </c>
      <c r="O290" s="3">
        <v>4476</v>
      </c>
      <c r="P290" s="9">
        <f>IF(D290=2,1,0)</f>
        <v>0</v>
      </c>
      <c r="Q290" s="9">
        <f>IF(D290=1,1,0)</f>
        <v>0</v>
      </c>
      <c r="R290" s="9">
        <f>IF(D290=3,1,0)</f>
        <v>0</v>
      </c>
      <c r="S290" s="9">
        <f>IF(D290=4,1,0)</f>
        <v>0</v>
      </c>
      <c r="T290" s="9">
        <f>IF(D290=5,1,0)</f>
        <v>0</v>
      </c>
      <c r="U290" s="9">
        <f>IF(D290=6,1,0)</f>
        <v>0</v>
      </c>
      <c r="V290" s="9">
        <f>IF(D290=7,1,0)</f>
        <v>0</v>
      </c>
      <c r="W290" s="9">
        <f>IF(D290=8,1,0)</f>
        <v>0</v>
      </c>
      <c r="X290" s="9">
        <f>IF(D290=9,1,0)</f>
        <v>0</v>
      </c>
      <c r="Y290" s="9">
        <f>IF(D290=10,1,0)</f>
        <v>0</v>
      </c>
      <c r="Z290" s="9">
        <f>IF(D290=11,1,0)</f>
        <v>0</v>
      </c>
      <c r="AA290" s="9">
        <f>IF(D290=12,1,0)</f>
        <v>0</v>
      </c>
      <c r="AB290" s="9">
        <f>IF(D290=13,1,0)</f>
        <v>0</v>
      </c>
      <c r="AC290" s="9">
        <f>IF(D290=14,1,0)</f>
        <v>1</v>
      </c>
    </row>
    <row r="291" spans="1:29">
      <c r="A291" s="2">
        <v>1521262013</v>
      </c>
      <c r="B291" s="4" t="s">
        <v>313</v>
      </c>
      <c r="C291" s="5">
        <v>81005</v>
      </c>
      <c r="D291" s="2">
        <v>14</v>
      </c>
      <c r="E291" s="4" t="s">
        <v>291</v>
      </c>
      <c r="F291" s="2">
        <v>2004</v>
      </c>
      <c r="G291" s="2">
        <v>11</v>
      </c>
      <c r="H291" s="3">
        <v>10</v>
      </c>
      <c r="I291" s="3">
        <v>4</v>
      </c>
      <c r="J291" s="3">
        <v>5</v>
      </c>
      <c r="K291" s="2">
        <v>2005</v>
      </c>
      <c r="L291" s="3">
        <v>791943</v>
      </c>
      <c r="M291" s="3">
        <v>62900</v>
      </c>
      <c r="N291" s="3">
        <v>631907</v>
      </c>
      <c r="O291" s="3">
        <v>6127</v>
      </c>
      <c r="P291" s="9">
        <f>IF(D291=2,1,0)</f>
        <v>0</v>
      </c>
      <c r="Q291" s="9">
        <f>IF(D291=1,1,0)</f>
        <v>0</v>
      </c>
      <c r="R291" s="9">
        <f>IF(D291=3,1,0)</f>
        <v>0</v>
      </c>
      <c r="S291" s="9">
        <f>IF(D291=4,1,0)</f>
        <v>0</v>
      </c>
      <c r="T291" s="9">
        <f>IF(D291=5,1,0)</f>
        <v>0</v>
      </c>
      <c r="U291" s="9">
        <f>IF(D291=6,1,0)</f>
        <v>0</v>
      </c>
      <c r="V291" s="9">
        <f>IF(D291=7,1,0)</f>
        <v>0</v>
      </c>
      <c r="W291" s="9">
        <f>IF(D291=8,1,0)</f>
        <v>0</v>
      </c>
      <c r="X291" s="9">
        <f>IF(D291=9,1,0)</f>
        <v>0</v>
      </c>
      <c r="Y291" s="9">
        <f>IF(D291=10,1,0)</f>
        <v>0</v>
      </c>
      <c r="Z291" s="9">
        <f>IF(D291=11,1,0)</f>
        <v>0</v>
      </c>
      <c r="AA291" s="9">
        <f>IF(D291=12,1,0)</f>
        <v>0</v>
      </c>
      <c r="AB291" s="9">
        <f>IF(D291=13,1,0)</f>
        <v>0</v>
      </c>
      <c r="AC291" s="9">
        <f>IF(D291=14,1,0)</f>
        <v>1</v>
      </c>
    </row>
    <row r="292" spans="1:29">
      <c r="A292" s="2">
        <v>1522221006</v>
      </c>
      <c r="B292" s="4" t="s">
        <v>314</v>
      </c>
      <c r="C292" s="5">
        <v>81005</v>
      </c>
      <c r="D292" s="2">
        <v>14</v>
      </c>
      <c r="E292" s="4" t="s">
        <v>291</v>
      </c>
      <c r="F292" s="2">
        <v>2010</v>
      </c>
      <c r="G292" s="2">
        <v>1</v>
      </c>
      <c r="H292" s="3">
        <v>6</v>
      </c>
      <c r="I292" s="3">
        <v>3</v>
      </c>
      <c r="J292" s="3">
        <v>2</v>
      </c>
      <c r="K292" s="2">
        <v>2007</v>
      </c>
      <c r="L292" s="3">
        <v>165110</v>
      </c>
      <c r="M292" s="3">
        <v>154900</v>
      </c>
      <c r="N292" s="3">
        <v>164502</v>
      </c>
      <c r="O292" s="3">
        <v>1399</v>
      </c>
      <c r="P292" s="9">
        <f>IF(D292=2,1,0)</f>
        <v>0</v>
      </c>
      <c r="Q292" s="9">
        <f>IF(D292=1,1,0)</f>
        <v>0</v>
      </c>
      <c r="R292" s="9">
        <f>IF(D292=3,1,0)</f>
        <v>0</v>
      </c>
      <c r="S292" s="9">
        <f>IF(D292=4,1,0)</f>
        <v>0</v>
      </c>
      <c r="T292" s="9">
        <f>IF(D292=5,1,0)</f>
        <v>0</v>
      </c>
      <c r="U292" s="9">
        <f>IF(D292=6,1,0)</f>
        <v>0</v>
      </c>
      <c r="V292" s="9">
        <f>IF(D292=7,1,0)</f>
        <v>0</v>
      </c>
      <c r="W292" s="9">
        <f>IF(D292=8,1,0)</f>
        <v>0</v>
      </c>
      <c r="X292" s="9">
        <f>IF(D292=9,1,0)</f>
        <v>0</v>
      </c>
      <c r="Y292" s="9">
        <f>IF(D292=10,1,0)</f>
        <v>0</v>
      </c>
      <c r="Z292" s="9">
        <f>IF(D292=11,1,0)</f>
        <v>0</v>
      </c>
      <c r="AA292" s="9">
        <f>IF(D292=12,1,0)</f>
        <v>0</v>
      </c>
      <c r="AB292" s="9">
        <f>IF(D292=13,1,0)</f>
        <v>0</v>
      </c>
      <c r="AC292" s="9">
        <f>IF(D292=14,1,0)</f>
        <v>1</v>
      </c>
    </row>
  </sheetData>
  <autoFilter ref="A1:O292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sortState ref="A2:O292">
      <sortCondition ref="A1:A292"/>
    </sortState>
  </autoFilter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PuebloRE4Analysis</vt:lpstr>
      <vt:lpstr>PuebloRE4Analysis!_FilterDatabase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Holman</dc:creator>
  <cp:lastModifiedBy>Justin Holman</cp:lastModifiedBy>
  <dcterms:created xsi:type="dcterms:W3CDTF">2014-04-03T17:16:08Z</dcterms:created>
  <dcterms:modified xsi:type="dcterms:W3CDTF">2014-04-03T17:51:36Z</dcterms:modified>
</cp:coreProperties>
</file>