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</sheets>
  <definedNames>
    <definedName name="_xlnm._FilterDatabase" localSheetId="0" hidden="1">Sheet1!$A$1:$O$69</definedName>
  </definedNames>
  <calcPr calcId="125725" concurrentCalc="0"/>
</workbook>
</file>

<file path=xl/calcChain.xml><?xml version="1.0" encoding="utf-8"?>
<calcChain xmlns="http://schemas.openxmlformats.org/spreadsheetml/2006/main">
  <c r="D69" i="1"/>
  <c r="A69"/>
  <c r="D68"/>
  <c r="A68"/>
  <c r="D67"/>
  <c r="A67"/>
  <c r="D66"/>
  <c r="A66"/>
  <c r="D65"/>
  <c r="A65"/>
  <c r="D64"/>
  <c r="A64"/>
  <c r="D63"/>
  <c r="A63"/>
  <c r="D62"/>
  <c r="A62"/>
  <c r="D61"/>
  <c r="A61"/>
  <c r="D60"/>
  <c r="A60"/>
  <c r="D59"/>
  <c r="A59"/>
  <c r="D58"/>
  <c r="A58"/>
  <c r="D57"/>
  <c r="A57"/>
  <c r="D56"/>
  <c r="A56"/>
  <c r="D55"/>
  <c r="A55"/>
  <c r="D54"/>
  <c r="A54"/>
  <c r="D53"/>
  <c r="A53"/>
  <c r="D52"/>
  <c r="D51"/>
  <c r="A51"/>
  <c r="D50"/>
  <c r="A50"/>
  <c r="D49"/>
  <c r="A49"/>
  <c r="D48"/>
  <c r="A48"/>
  <c r="D47"/>
  <c r="A47"/>
  <c r="D46"/>
  <c r="A46"/>
  <c r="D45"/>
  <c r="A45"/>
  <c r="D44"/>
  <c r="A44"/>
  <c r="D43"/>
  <c r="A43"/>
  <c r="D42"/>
  <c r="A42"/>
  <c r="D41"/>
  <c r="A41"/>
  <c r="D40"/>
  <c r="A40"/>
  <c r="D39"/>
  <c r="A39"/>
  <c r="D38"/>
  <c r="A38"/>
  <c r="D37"/>
  <c r="A37"/>
  <c r="D36"/>
  <c r="A36"/>
  <c r="D35"/>
  <c r="A35"/>
  <c r="D34"/>
  <c r="A34"/>
  <c r="D33"/>
  <c r="A33"/>
  <c r="D32"/>
  <c r="A32"/>
  <c r="D31"/>
  <c r="A31"/>
  <c r="D30"/>
  <c r="A30"/>
  <c r="D29"/>
  <c r="A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A17"/>
  <c r="D16"/>
  <c r="A16"/>
  <c r="D15"/>
  <c r="A15"/>
  <c r="D14"/>
  <c r="A14"/>
  <c r="D13"/>
  <c r="A13"/>
  <c r="D12"/>
  <c r="A12"/>
  <c r="D11"/>
  <c r="A11"/>
  <c r="D10"/>
  <c r="A10"/>
  <c r="D9"/>
  <c r="A9"/>
  <c r="D8"/>
  <c r="A8"/>
  <c r="D7"/>
  <c r="A7"/>
  <c r="D6"/>
  <c r="A6"/>
  <c r="D5"/>
  <c r="A5"/>
  <c r="D4"/>
  <c r="A4"/>
  <c r="D3"/>
  <c r="A3"/>
  <c r="D2"/>
  <c r="A2"/>
</calcChain>
</file>

<file path=xl/sharedStrings.xml><?xml version="1.0" encoding="utf-8"?>
<sst xmlns="http://schemas.openxmlformats.org/spreadsheetml/2006/main" count="83" uniqueCount="83">
  <si>
    <t>ID</t>
  </si>
  <si>
    <t>Team</t>
  </si>
  <si>
    <t>Sweet 16 (538)</t>
  </si>
  <si>
    <t>Win %</t>
  </si>
  <si>
    <t>Ken Pomeroy</t>
  </si>
  <si>
    <t>NCAA Seed</t>
  </si>
  <si>
    <t>Jeff Sagarin</t>
  </si>
  <si>
    <t>Sonny Moore</t>
  </si>
  <si>
    <t>Joel Sokol</t>
  </si>
  <si>
    <t>ESPN BPI</t>
  </si>
  <si>
    <t>RPI</t>
  </si>
  <si>
    <t>Preseason AP</t>
  </si>
  <si>
    <t>Preseason Coaches</t>
  </si>
  <si>
    <t>Win</t>
  </si>
  <si>
    <t>Loss</t>
  </si>
  <si>
    <t>Albany</t>
  </si>
  <si>
    <t>American University</t>
  </si>
  <si>
    <t>Arizona</t>
  </si>
  <si>
    <t>Arizona State</t>
  </si>
  <si>
    <t>Baylor</t>
  </si>
  <si>
    <t>BYU</t>
  </si>
  <si>
    <t>Cal Poly</t>
  </si>
  <si>
    <t>Cincinnati</t>
  </si>
  <si>
    <t>Coastal Carolina</t>
  </si>
  <si>
    <t>Colorado</t>
  </si>
  <si>
    <t>Connecticut</t>
  </si>
  <si>
    <t>Creighton</t>
  </si>
  <si>
    <t>Dayton</t>
  </si>
  <si>
    <t>Delaware</t>
  </si>
  <si>
    <t>Duke</t>
  </si>
  <si>
    <t>Eastern Kentucky</t>
  </si>
  <si>
    <t>Florida</t>
  </si>
  <si>
    <t>George Washington</t>
  </si>
  <si>
    <t>Gonzaga</t>
  </si>
  <si>
    <t>Harvard</t>
  </si>
  <si>
    <t>Iowa</t>
  </si>
  <si>
    <t>Iowa State</t>
  </si>
  <si>
    <t>Kansas</t>
  </si>
  <si>
    <t>Kansas State</t>
  </si>
  <si>
    <t>Kentucky</t>
  </si>
  <si>
    <t>Louisiana-Lafayette</t>
  </si>
  <si>
    <t>Louisville</t>
  </si>
  <si>
    <t>Manhattan</t>
  </si>
  <si>
    <t>Massachusetts</t>
  </si>
  <si>
    <t>Memphis</t>
  </si>
  <si>
    <t>Mercer</t>
  </si>
  <si>
    <t>Michigan</t>
  </si>
  <si>
    <t>Michigan State</t>
  </si>
  <si>
    <t>Milwaukee</t>
  </si>
  <si>
    <t>Mount St. Mary's</t>
  </si>
  <si>
    <t>Nebraska</t>
  </si>
  <si>
    <t>New Mexico</t>
  </si>
  <si>
    <t>New Mexico State</t>
  </si>
  <si>
    <t>North Carolina</t>
  </si>
  <si>
    <t>North Carolina Central</t>
  </si>
  <si>
    <t>North Carolina State</t>
  </si>
  <si>
    <t>North Dakota State</t>
  </si>
  <si>
    <t>Ohio State</t>
  </si>
  <si>
    <t>Oklahoma</t>
  </si>
  <si>
    <t>Oklahoma State</t>
  </si>
  <si>
    <t>Oregon</t>
  </si>
  <si>
    <t>Pittsburgh</t>
  </si>
  <si>
    <t>Providence</t>
  </si>
  <si>
    <t>Saint Joseph's</t>
  </si>
  <si>
    <t>San Diego State</t>
  </si>
  <si>
    <t>St. Louis</t>
  </si>
  <si>
    <t>Stanford</t>
  </si>
  <si>
    <t>Stephen F. Austin</t>
  </si>
  <si>
    <t>Syracuse</t>
  </si>
  <si>
    <t>Tennessee</t>
  </si>
  <si>
    <t>Texas</t>
  </si>
  <si>
    <t>Texas Southern</t>
  </si>
  <si>
    <t>Tulsa</t>
  </si>
  <si>
    <t>UCLA</t>
  </si>
  <si>
    <t>Villanova</t>
  </si>
  <si>
    <t>Virginia</t>
  </si>
  <si>
    <t>Virginia Commonwealth</t>
  </si>
  <si>
    <t>Weber State</t>
  </si>
  <si>
    <t>Western Michigan</t>
  </si>
  <si>
    <t>Wichita State</t>
  </si>
  <si>
    <t>Wisconsin</t>
  </si>
  <si>
    <t>Wofford</t>
  </si>
  <si>
    <t>Xavier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</si>
</sst>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  <family val="2"/>
    </font>
    <font>
      <b/>
      <sz val="11"/>
      <color rgb="FF333333"/>
      <name val="Calibri"/>
      <family val="2"/>
    </font>
    <font>
      <sz val="11"/>
      <name val="Calibri"/>
      <family val="2"/>
    </font>
    <font>
      <sz val="9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Normal="100" workbookViewId="0">
      <selection activeCell="S10" sqref="S10"/>
    </sheetView>
  </sheetViews>
  <sheetFormatPr defaultColWidth="14.42578125" defaultRowHeight="12.75"/>
  <cols>
    <col min="1" max="1" width="3" bestFit="1" customWidth="1"/>
    <col min="2" max="2" width="20.7109375" bestFit="1" customWidth="1"/>
    <col min="3" max="3" width="13.5703125" style="5" bestFit="1" customWidth="1"/>
    <col min="4" max="4" width="6.5703125" style="5" bestFit="1" customWidth="1"/>
    <col min="5" max="5" width="12.28515625" style="5" bestFit="1" customWidth="1"/>
    <col min="6" max="6" width="11" style="5" bestFit="1" customWidth="1"/>
    <col min="7" max="7" width="10.5703125" style="5" bestFit="1" customWidth="1"/>
    <col min="8" max="8" width="12" style="5" bestFit="1" customWidth="1"/>
    <col min="9" max="9" width="9.5703125" style="5" bestFit="1" customWidth="1"/>
    <col min="10" max="10" width="9.7109375" style="5" bestFit="1" customWidth="1"/>
    <col min="11" max="11" width="7" bestFit="1" customWidth="1"/>
    <col min="12" max="12" width="13.140625" bestFit="1" customWidth="1"/>
    <col min="13" max="13" width="18" bestFit="1" customWidth="1"/>
    <col min="14" max="14" width="4.28515625" bestFit="1" customWidth="1"/>
    <col min="15" max="15" width="5" bestFit="1" customWidth="1"/>
  </cols>
  <sheetData>
    <row r="1" spans="1:15" ht="14.65" customHeight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4" t="s">
        <v>11</v>
      </c>
      <c r="M1" s="4" t="s">
        <v>12</v>
      </c>
      <c r="N1" t="s">
        <v>13</v>
      </c>
      <c r="O1" t="s">
        <v>14</v>
      </c>
    </row>
    <row r="2" spans="1:15" ht="14.65" customHeight="1">
      <c r="A2">
        <f t="shared" ref="A2:A51" si="0">ROW()-1</f>
        <v>1</v>
      </c>
      <c r="B2" t="s">
        <v>15</v>
      </c>
      <c r="C2" s="5">
        <v>0.113</v>
      </c>
      <c r="D2" s="5">
        <f t="shared" ref="D2:D65" si="1">(N2/(N2+O2))</f>
        <v>0.5625</v>
      </c>
      <c r="E2" s="5">
        <v>0.4582</v>
      </c>
      <c r="F2" s="5">
        <v>66</v>
      </c>
      <c r="G2" s="5">
        <v>70.48</v>
      </c>
      <c r="H2" s="6">
        <v>66.150000000000006</v>
      </c>
      <c r="I2" s="5">
        <v>152</v>
      </c>
      <c r="J2" s="5">
        <v>46.7</v>
      </c>
      <c r="K2">
        <v>0.4879</v>
      </c>
      <c r="N2">
        <v>18</v>
      </c>
      <c r="O2">
        <v>14</v>
      </c>
    </row>
    <row r="3" spans="1:15" ht="14.65" customHeight="1">
      <c r="A3">
        <f t="shared" si="0"/>
        <v>2</v>
      </c>
      <c r="B3" s="4" t="s">
        <v>16</v>
      </c>
      <c r="C3" s="5">
        <v>2.069</v>
      </c>
      <c r="D3" s="5">
        <f t="shared" si="1"/>
        <v>0.625</v>
      </c>
      <c r="E3" s="5">
        <v>0.66359999999999997</v>
      </c>
      <c r="F3" s="5">
        <v>62</v>
      </c>
      <c r="G3" s="5">
        <v>75.92</v>
      </c>
      <c r="H3" s="6">
        <v>69.36</v>
      </c>
      <c r="I3" s="5">
        <v>94</v>
      </c>
      <c r="J3" s="5">
        <v>56.8</v>
      </c>
      <c r="K3">
        <v>0.52390000000000003</v>
      </c>
      <c r="N3">
        <v>20</v>
      </c>
      <c r="O3">
        <v>12</v>
      </c>
    </row>
    <row r="4" spans="1:15" ht="14.65" customHeight="1">
      <c r="A4">
        <f t="shared" si="0"/>
        <v>3</v>
      </c>
      <c r="B4" t="s">
        <v>17</v>
      </c>
      <c r="C4" s="5">
        <v>72.688000000000002</v>
      </c>
      <c r="D4" s="5">
        <f t="shared" si="1"/>
        <v>0.88235294117647056</v>
      </c>
      <c r="E4" s="5">
        <v>0.95399999999999996</v>
      </c>
      <c r="F4" s="5">
        <v>2</v>
      </c>
      <c r="G4" s="5">
        <v>94.21</v>
      </c>
      <c r="H4" s="6">
        <v>88</v>
      </c>
      <c r="I4" s="5">
        <v>2</v>
      </c>
      <c r="J4" s="5">
        <v>91.2</v>
      </c>
      <c r="K4">
        <v>0.67310000000000003</v>
      </c>
      <c r="L4">
        <v>6</v>
      </c>
      <c r="M4">
        <v>5</v>
      </c>
      <c r="N4">
        <v>30</v>
      </c>
      <c r="O4">
        <v>4</v>
      </c>
    </row>
    <row r="5" spans="1:15" ht="14.65" customHeight="1">
      <c r="A5">
        <f t="shared" si="0"/>
        <v>4</v>
      </c>
      <c r="B5" t="s">
        <v>18</v>
      </c>
      <c r="C5" s="5">
        <v>12.52</v>
      </c>
      <c r="D5" s="5">
        <f t="shared" si="1"/>
        <v>0.65625</v>
      </c>
      <c r="E5" s="5">
        <v>0.80089999999999995</v>
      </c>
      <c r="F5" s="5">
        <v>40</v>
      </c>
      <c r="G5" s="5">
        <v>83.98</v>
      </c>
      <c r="H5" s="7">
        <v>76.260000000000005</v>
      </c>
      <c r="I5" s="5">
        <v>57</v>
      </c>
      <c r="J5" s="5">
        <v>75.7</v>
      </c>
      <c r="K5">
        <v>0.58279999999999998</v>
      </c>
      <c r="N5">
        <v>21</v>
      </c>
      <c r="O5">
        <v>11</v>
      </c>
    </row>
    <row r="6" spans="1:15" ht="14.65" customHeight="1">
      <c r="A6">
        <f t="shared" si="0"/>
        <v>5</v>
      </c>
      <c r="B6" t="s">
        <v>19</v>
      </c>
      <c r="C6" s="5">
        <v>33.811999999999998</v>
      </c>
      <c r="D6" s="5">
        <f t="shared" si="1"/>
        <v>0.68571428571428572</v>
      </c>
      <c r="E6" s="5">
        <v>0.84919999999999995</v>
      </c>
      <c r="F6" s="5">
        <v>24</v>
      </c>
      <c r="G6" s="5">
        <v>85.74</v>
      </c>
      <c r="H6" s="6">
        <v>81.41</v>
      </c>
      <c r="I6" s="5">
        <v>33</v>
      </c>
      <c r="J6" s="5">
        <v>76.5</v>
      </c>
      <c r="K6">
        <v>0.6018</v>
      </c>
      <c r="L6">
        <v>25</v>
      </c>
      <c r="N6">
        <v>24</v>
      </c>
      <c r="O6">
        <v>11</v>
      </c>
    </row>
    <row r="7" spans="1:15" ht="14.65" customHeight="1">
      <c r="A7">
        <f t="shared" si="0"/>
        <v>6</v>
      </c>
      <c r="B7" t="s">
        <v>20</v>
      </c>
      <c r="C7" s="5">
        <v>6.9539999999999997</v>
      </c>
      <c r="D7" s="5">
        <f t="shared" si="1"/>
        <v>0.67647058823529416</v>
      </c>
      <c r="E7" s="5">
        <v>0.79190000000000005</v>
      </c>
      <c r="F7" s="5">
        <v>39</v>
      </c>
      <c r="G7" s="5">
        <v>83.39</v>
      </c>
      <c r="H7" s="7">
        <v>78.040000000000006</v>
      </c>
      <c r="I7" s="5">
        <v>32</v>
      </c>
      <c r="J7" s="5">
        <v>70.7</v>
      </c>
      <c r="K7">
        <v>0.60109999999999997</v>
      </c>
      <c r="N7">
        <v>23</v>
      </c>
      <c r="O7">
        <v>11</v>
      </c>
    </row>
    <row r="8" spans="1:15" ht="14.65" customHeight="1">
      <c r="A8">
        <f t="shared" si="0"/>
        <v>7</v>
      </c>
      <c r="B8" t="s">
        <v>21</v>
      </c>
      <c r="C8" s="5">
        <v>9.0999999999999998E-2</v>
      </c>
      <c r="D8" s="5">
        <f t="shared" si="1"/>
        <v>0.40625</v>
      </c>
      <c r="E8" s="5">
        <v>0.46970000000000001</v>
      </c>
      <c r="F8" s="5">
        <v>68</v>
      </c>
      <c r="G8" s="5">
        <v>71.53</v>
      </c>
      <c r="H8" s="7">
        <v>62.58</v>
      </c>
      <c r="I8" s="5">
        <v>159</v>
      </c>
      <c r="J8" s="5">
        <v>47.5</v>
      </c>
      <c r="K8">
        <v>0.4793</v>
      </c>
      <c r="N8">
        <v>13</v>
      </c>
      <c r="O8">
        <v>19</v>
      </c>
    </row>
    <row r="9" spans="1:15" ht="14.65" customHeight="1">
      <c r="A9">
        <f t="shared" si="0"/>
        <v>8</v>
      </c>
      <c r="B9" t="s">
        <v>22</v>
      </c>
      <c r="C9" s="5">
        <v>19.484000000000002</v>
      </c>
      <c r="D9" s="5">
        <f t="shared" si="1"/>
        <v>0.81818181818181823</v>
      </c>
      <c r="E9" s="5">
        <v>0.87009999999999998</v>
      </c>
      <c r="F9" s="5">
        <v>17</v>
      </c>
      <c r="G9" s="5">
        <v>85.83</v>
      </c>
      <c r="H9" s="6">
        <v>81.95</v>
      </c>
      <c r="I9" s="5">
        <v>23</v>
      </c>
      <c r="J9" s="5">
        <v>80.599999999999994</v>
      </c>
      <c r="K9">
        <v>0.61719999999999997</v>
      </c>
      <c r="N9">
        <v>27</v>
      </c>
      <c r="O9">
        <v>6</v>
      </c>
    </row>
    <row r="10" spans="1:15" ht="14.65" customHeight="1">
      <c r="A10">
        <f t="shared" si="0"/>
        <v>9</v>
      </c>
      <c r="B10" t="s">
        <v>23</v>
      </c>
      <c r="C10" s="5">
        <v>0.56699999999999995</v>
      </c>
      <c r="D10" s="5">
        <f t="shared" si="1"/>
        <v>0.63636363636363635</v>
      </c>
      <c r="E10" s="5">
        <v>0.35510000000000003</v>
      </c>
      <c r="F10" s="5">
        <v>63</v>
      </c>
      <c r="G10" s="5">
        <v>67.989999999999995</v>
      </c>
      <c r="H10" s="7">
        <v>63.46</v>
      </c>
      <c r="I10" s="5">
        <v>217</v>
      </c>
      <c r="J10" s="5">
        <v>47.1</v>
      </c>
      <c r="K10">
        <v>0.48120000000000002</v>
      </c>
      <c r="N10">
        <v>21</v>
      </c>
      <c r="O10">
        <v>12</v>
      </c>
    </row>
    <row r="11" spans="1:15" ht="14.65" customHeight="1">
      <c r="A11">
        <f t="shared" si="0"/>
        <v>10</v>
      </c>
      <c r="B11" t="s">
        <v>24</v>
      </c>
      <c r="C11" s="5">
        <v>2.242</v>
      </c>
      <c r="D11" s="5">
        <f t="shared" si="1"/>
        <v>0.67647058823529416</v>
      </c>
      <c r="E11" s="5">
        <v>0.75019999999999998</v>
      </c>
      <c r="F11" s="5">
        <v>32</v>
      </c>
      <c r="G11" s="5">
        <v>81.92</v>
      </c>
      <c r="H11" s="7">
        <v>74.73</v>
      </c>
      <c r="I11" s="5">
        <v>55</v>
      </c>
      <c r="J11" s="5">
        <v>73.8</v>
      </c>
      <c r="K11">
        <v>0.59809999999999997</v>
      </c>
      <c r="N11">
        <v>23</v>
      </c>
      <c r="O11">
        <v>11</v>
      </c>
    </row>
    <row r="12" spans="1:15" ht="14.65" customHeight="1">
      <c r="A12">
        <f t="shared" si="0"/>
        <v>11</v>
      </c>
      <c r="B12" t="s">
        <v>25</v>
      </c>
      <c r="C12" s="5">
        <v>26.315000000000001</v>
      </c>
      <c r="D12" s="5">
        <f t="shared" si="1"/>
        <v>0.76470588235294112</v>
      </c>
      <c r="E12" s="5">
        <v>0.86880000000000002</v>
      </c>
      <c r="F12" s="5">
        <v>26</v>
      </c>
      <c r="G12" s="5">
        <v>86.16</v>
      </c>
      <c r="H12" s="6">
        <v>83.33</v>
      </c>
      <c r="I12" s="5">
        <v>26</v>
      </c>
      <c r="J12" s="5">
        <v>79.7</v>
      </c>
      <c r="K12">
        <v>0.61450000000000005</v>
      </c>
      <c r="L12">
        <v>18</v>
      </c>
      <c r="M12">
        <v>19</v>
      </c>
      <c r="N12">
        <v>26</v>
      </c>
      <c r="O12">
        <v>8</v>
      </c>
    </row>
    <row r="13" spans="1:15" ht="14.65" customHeight="1">
      <c r="A13">
        <f t="shared" si="0"/>
        <v>12</v>
      </c>
      <c r="B13" t="s">
        <v>26</v>
      </c>
      <c r="C13" s="5">
        <v>54.375999999999998</v>
      </c>
      <c r="D13" s="5">
        <f t="shared" si="1"/>
        <v>0.78787878787878785</v>
      </c>
      <c r="E13" s="5">
        <v>0.91210000000000002</v>
      </c>
      <c r="F13" s="5">
        <v>11</v>
      </c>
      <c r="G13" s="5">
        <v>89.28</v>
      </c>
      <c r="H13" s="6">
        <v>84.72</v>
      </c>
      <c r="I13" s="5">
        <v>7</v>
      </c>
      <c r="J13" s="5">
        <v>83.8</v>
      </c>
      <c r="K13">
        <v>0.6331</v>
      </c>
      <c r="N13">
        <v>26</v>
      </c>
      <c r="O13">
        <v>7</v>
      </c>
    </row>
    <row r="14" spans="1:15" ht="14.65" customHeight="1">
      <c r="A14">
        <f t="shared" si="0"/>
        <v>13</v>
      </c>
      <c r="B14" t="s">
        <v>27</v>
      </c>
      <c r="C14" s="5">
        <v>7.6260000000000003</v>
      </c>
      <c r="D14" s="5">
        <f t="shared" si="1"/>
        <v>0.69696969696969702</v>
      </c>
      <c r="E14" s="5">
        <v>0.78339999999999999</v>
      </c>
      <c r="F14" s="5">
        <v>41</v>
      </c>
      <c r="G14" s="5">
        <v>81.75</v>
      </c>
      <c r="H14" s="7">
        <v>76.7</v>
      </c>
      <c r="I14" s="5">
        <v>50</v>
      </c>
      <c r="J14" s="5">
        <v>74</v>
      </c>
      <c r="K14">
        <v>0.58379999999999999</v>
      </c>
      <c r="N14">
        <v>23</v>
      </c>
      <c r="O14">
        <v>10</v>
      </c>
    </row>
    <row r="15" spans="1:15" ht="14.65" customHeight="1">
      <c r="A15">
        <f t="shared" si="0"/>
        <v>14</v>
      </c>
      <c r="B15" t="s">
        <v>28</v>
      </c>
      <c r="C15" s="5">
        <v>2.3159999999999998</v>
      </c>
      <c r="D15" s="5">
        <f t="shared" si="1"/>
        <v>0.73529411764705888</v>
      </c>
      <c r="E15" s="5">
        <v>0.63670000000000004</v>
      </c>
      <c r="F15" s="5">
        <v>54</v>
      </c>
      <c r="G15" s="5">
        <v>76.34</v>
      </c>
      <c r="H15" s="7">
        <v>69.89</v>
      </c>
      <c r="I15" s="5">
        <v>71</v>
      </c>
      <c r="J15" s="5">
        <v>62.9</v>
      </c>
      <c r="K15">
        <v>0.56410000000000005</v>
      </c>
      <c r="N15">
        <v>25</v>
      </c>
      <c r="O15">
        <v>9</v>
      </c>
    </row>
    <row r="16" spans="1:15" ht="14.65" customHeight="1">
      <c r="A16">
        <f t="shared" si="0"/>
        <v>15</v>
      </c>
      <c r="B16" t="s">
        <v>29</v>
      </c>
      <c r="C16" s="5">
        <v>70.441000000000003</v>
      </c>
      <c r="D16" s="5">
        <f t="shared" si="1"/>
        <v>0.76470588235294112</v>
      </c>
      <c r="E16" s="5">
        <v>0.91259999999999997</v>
      </c>
      <c r="F16" s="5">
        <v>9</v>
      </c>
      <c r="G16" s="5">
        <v>89.95</v>
      </c>
      <c r="H16" s="6">
        <v>86.18</v>
      </c>
      <c r="I16" s="5">
        <v>6</v>
      </c>
      <c r="J16" s="5">
        <v>85.3</v>
      </c>
      <c r="K16">
        <v>0.63700000000000001</v>
      </c>
      <c r="L16">
        <v>4</v>
      </c>
      <c r="M16">
        <v>4</v>
      </c>
      <c r="N16">
        <v>26</v>
      </c>
      <c r="O16">
        <v>8</v>
      </c>
    </row>
    <row r="17" spans="1:15" ht="14.65" customHeight="1">
      <c r="A17">
        <f t="shared" si="0"/>
        <v>16</v>
      </c>
      <c r="B17" t="s">
        <v>30</v>
      </c>
      <c r="C17" s="5">
        <v>1.8819999999999999</v>
      </c>
      <c r="D17" s="5">
        <f t="shared" si="1"/>
        <v>0.72727272727272729</v>
      </c>
      <c r="E17" s="5">
        <v>0.57769999999999999</v>
      </c>
      <c r="F17" s="5">
        <v>59</v>
      </c>
      <c r="G17" s="5">
        <v>73.73</v>
      </c>
      <c r="H17" s="7">
        <v>67.77</v>
      </c>
      <c r="I17" s="5">
        <v>128</v>
      </c>
      <c r="J17" s="5">
        <v>56.3</v>
      </c>
      <c r="K17">
        <v>0.5393</v>
      </c>
      <c r="N17">
        <v>24</v>
      </c>
      <c r="O17">
        <v>9</v>
      </c>
    </row>
    <row r="18" spans="1:15" ht="14.65" customHeight="1">
      <c r="A18">
        <f t="shared" si="0"/>
        <v>17</v>
      </c>
      <c r="B18" t="s">
        <v>31</v>
      </c>
      <c r="C18" s="5">
        <v>83.945999999999998</v>
      </c>
      <c r="D18" s="5">
        <f t="shared" si="1"/>
        <v>0.94117647058823528</v>
      </c>
      <c r="E18" s="5">
        <v>0.9476</v>
      </c>
      <c r="F18" s="5">
        <v>1</v>
      </c>
      <c r="G18" s="5">
        <v>91.99</v>
      </c>
      <c r="H18" s="6">
        <v>88.36</v>
      </c>
      <c r="I18" s="5">
        <v>3</v>
      </c>
      <c r="J18" s="5">
        <v>90.6</v>
      </c>
      <c r="K18">
        <v>0.6764</v>
      </c>
      <c r="L18">
        <v>10</v>
      </c>
      <c r="M18">
        <v>8</v>
      </c>
      <c r="N18">
        <v>32</v>
      </c>
      <c r="O18">
        <v>2</v>
      </c>
    </row>
    <row r="19" spans="1:15" ht="14.65" customHeight="1">
      <c r="A19">
        <f t="shared" si="0"/>
        <v>18</v>
      </c>
      <c r="B19" s="4" t="s">
        <v>32</v>
      </c>
      <c r="C19" s="5">
        <v>11.991</v>
      </c>
      <c r="D19" s="5">
        <f t="shared" si="1"/>
        <v>0.75</v>
      </c>
      <c r="E19" s="5">
        <v>0.80169999999999997</v>
      </c>
      <c r="F19" s="5">
        <v>34</v>
      </c>
      <c r="G19" s="5">
        <v>82.73</v>
      </c>
      <c r="H19" s="7">
        <v>76.58</v>
      </c>
      <c r="I19" s="5">
        <v>48</v>
      </c>
      <c r="J19" s="5">
        <v>76.400000000000006</v>
      </c>
      <c r="K19">
        <v>0.6028</v>
      </c>
      <c r="N19">
        <v>24</v>
      </c>
      <c r="O19">
        <v>8</v>
      </c>
    </row>
    <row r="20" spans="1:15" ht="14.65" customHeight="1">
      <c r="A20">
        <f t="shared" si="0"/>
        <v>19</v>
      </c>
      <c r="B20" t="s">
        <v>33</v>
      </c>
      <c r="C20" s="5">
        <v>12.619</v>
      </c>
      <c r="D20" s="5">
        <f t="shared" si="1"/>
        <v>0.82352941176470584</v>
      </c>
      <c r="E20" s="5">
        <v>0.88039999999999996</v>
      </c>
      <c r="F20" s="5">
        <v>30</v>
      </c>
      <c r="G20" s="5">
        <v>86.89</v>
      </c>
      <c r="H20" s="6">
        <v>81.95</v>
      </c>
      <c r="I20" s="5">
        <v>17</v>
      </c>
      <c r="J20" s="5">
        <v>80.5</v>
      </c>
      <c r="K20">
        <v>0.61819999999999997</v>
      </c>
      <c r="L20">
        <v>15</v>
      </c>
      <c r="M20">
        <v>14</v>
      </c>
      <c r="N20">
        <v>28</v>
      </c>
      <c r="O20">
        <v>6</v>
      </c>
    </row>
    <row r="21" spans="1:15" ht="14.65" customHeight="1">
      <c r="A21">
        <f t="shared" si="0"/>
        <v>20</v>
      </c>
      <c r="B21" t="s">
        <v>34</v>
      </c>
      <c r="C21" s="5">
        <v>11.606999999999999</v>
      </c>
      <c r="D21" s="5">
        <f t="shared" si="1"/>
        <v>0.8666666666666667</v>
      </c>
      <c r="E21" s="5">
        <v>0.83899999999999997</v>
      </c>
      <c r="F21" s="5">
        <v>49</v>
      </c>
      <c r="G21" s="5">
        <v>83.94</v>
      </c>
      <c r="H21" s="6">
        <v>78.78</v>
      </c>
      <c r="I21" s="5">
        <v>43</v>
      </c>
      <c r="J21" s="5">
        <v>76.3</v>
      </c>
      <c r="K21">
        <v>0.58179999999999998</v>
      </c>
      <c r="N21">
        <v>26</v>
      </c>
      <c r="O21">
        <v>4</v>
      </c>
    </row>
    <row r="22" spans="1:15" ht="14.65" customHeight="1">
      <c r="A22">
        <f t="shared" si="0"/>
        <v>21</v>
      </c>
      <c r="B22" t="s">
        <v>35</v>
      </c>
      <c r="C22" s="5">
        <v>9.3960000000000008</v>
      </c>
      <c r="D22" s="5">
        <f t="shared" si="1"/>
        <v>0.625</v>
      </c>
      <c r="E22" s="5">
        <v>0.86080000000000001</v>
      </c>
      <c r="F22" s="5">
        <v>45</v>
      </c>
      <c r="G22" s="5">
        <v>87.78</v>
      </c>
      <c r="H22" s="6">
        <v>82.36</v>
      </c>
      <c r="I22" s="5">
        <v>18</v>
      </c>
      <c r="J22" s="5">
        <v>81.3</v>
      </c>
      <c r="K22">
        <v>0.57130000000000003</v>
      </c>
      <c r="N22">
        <v>20</v>
      </c>
      <c r="O22">
        <v>12</v>
      </c>
    </row>
    <row r="23" spans="1:15" ht="14.65" customHeight="1">
      <c r="A23">
        <f t="shared" si="0"/>
        <v>22</v>
      </c>
      <c r="B23" t="s">
        <v>36</v>
      </c>
      <c r="C23" s="5">
        <v>46.38</v>
      </c>
      <c r="D23" s="5">
        <f t="shared" si="1"/>
        <v>0.78787878787878785</v>
      </c>
      <c r="E23" s="5">
        <v>0.87580000000000002</v>
      </c>
      <c r="F23" s="5">
        <v>12</v>
      </c>
      <c r="G23" s="5">
        <v>88.68</v>
      </c>
      <c r="H23" s="6">
        <v>82.62</v>
      </c>
      <c r="I23" s="5">
        <v>19</v>
      </c>
      <c r="J23" s="5">
        <v>84.1</v>
      </c>
      <c r="K23">
        <v>0.63900000000000001</v>
      </c>
      <c r="N23">
        <v>26</v>
      </c>
      <c r="O23">
        <v>7</v>
      </c>
    </row>
    <row r="24" spans="1:15" ht="14.65" customHeight="1">
      <c r="A24">
        <f t="shared" si="0"/>
        <v>23</v>
      </c>
      <c r="B24" t="s">
        <v>37</v>
      </c>
      <c r="C24" s="5">
        <v>67.039000000000001</v>
      </c>
      <c r="D24" s="5">
        <f t="shared" si="1"/>
        <v>0.72727272727272729</v>
      </c>
      <c r="E24" s="5">
        <v>0.91080000000000005</v>
      </c>
      <c r="F24" s="5">
        <v>7</v>
      </c>
      <c r="G24" s="5">
        <v>90.37</v>
      </c>
      <c r="H24" s="6">
        <v>84.49</v>
      </c>
      <c r="I24" s="5">
        <v>4</v>
      </c>
      <c r="J24" s="5">
        <v>87.5</v>
      </c>
      <c r="K24">
        <v>0.66100000000000003</v>
      </c>
      <c r="L24">
        <v>5</v>
      </c>
      <c r="M24">
        <v>6</v>
      </c>
      <c r="N24">
        <v>24</v>
      </c>
      <c r="O24">
        <v>9</v>
      </c>
    </row>
    <row r="25" spans="1:15" ht="14.65" customHeight="1">
      <c r="A25">
        <f t="shared" si="0"/>
        <v>24</v>
      </c>
      <c r="B25" t="s">
        <v>38</v>
      </c>
      <c r="C25" s="5">
        <v>6.6050000000000004</v>
      </c>
      <c r="D25" s="5">
        <f t="shared" si="1"/>
        <v>0.625</v>
      </c>
      <c r="E25" s="5">
        <v>0.80410000000000004</v>
      </c>
      <c r="F25" s="5">
        <v>33</v>
      </c>
      <c r="G25" s="5">
        <v>83.53</v>
      </c>
      <c r="H25" s="7">
        <v>77.28</v>
      </c>
      <c r="I25" s="5">
        <v>49</v>
      </c>
      <c r="J25" s="5">
        <v>73.900000000000006</v>
      </c>
      <c r="K25">
        <v>0.57709999999999995</v>
      </c>
      <c r="N25">
        <v>20</v>
      </c>
      <c r="O25">
        <v>12</v>
      </c>
    </row>
    <row r="26" spans="1:15" ht="14.65" customHeight="1">
      <c r="A26">
        <f t="shared" si="0"/>
        <v>25</v>
      </c>
      <c r="B26" t="s">
        <v>39</v>
      </c>
      <c r="C26" s="5">
        <v>33.902000000000001</v>
      </c>
      <c r="D26" s="5">
        <f t="shared" si="1"/>
        <v>0.70588235294117652</v>
      </c>
      <c r="E26" s="5">
        <v>0.88439999999999996</v>
      </c>
      <c r="F26" s="5">
        <v>29</v>
      </c>
      <c r="G26" s="5">
        <v>87.45</v>
      </c>
      <c r="H26" s="6">
        <v>81.81</v>
      </c>
      <c r="I26" s="5">
        <v>15</v>
      </c>
      <c r="J26" s="5">
        <v>84.9</v>
      </c>
      <c r="K26">
        <v>0.62</v>
      </c>
      <c r="L26">
        <v>1</v>
      </c>
      <c r="M26">
        <v>1</v>
      </c>
      <c r="N26">
        <v>24</v>
      </c>
      <c r="O26">
        <v>10</v>
      </c>
    </row>
    <row r="27" spans="1:15" ht="14.65" customHeight="1">
      <c r="A27">
        <f t="shared" si="0"/>
        <v>26</v>
      </c>
      <c r="B27" t="s">
        <v>40</v>
      </c>
      <c r="C27" s="5">
        <v>2.6469999999999998</v>
      </c>
      <c r="D27" s="5">
        <f t="shared" si="1"/>
        <v>0.67647058823529416</v>
      </c>
      <c r="E27" s="5">
        <v>0.61060000000000003</v>
      </c>
      <c r="F27" s="5">
        <v>57</v>
      </c>
      <c r="G27" s="5">
        <v>75.739999999999995</v>
      </c>
      <c r="H27" s="7">
        <v>69.290000000000006</v>
      </c>
      <c r="I27" s="5">
        <v>108</v>
      </c>
      <c r="J27" s="5">
        <v>58.5</v>
      </c>
      <c r="K27">
        <v>0.45219999999999999</v>
      </c>
      <c r="N27">
        <v>23</v>
      </c>
      <c r="O27">
        <v>11</v>
      </c>
    </row>
    <row r="28" spans="1:15" ht="14.65" customHeight="1">
      <c r="A28">
        <f t="shared" si="0"/>
        <v>27</v>
      </c>
      <c r="B28" t="s">
        <v>41</v>
      </c>
      <c r="C28" s="5">
        <v>78.326999999999998</v>
      </c>
      <c r="D28" s="5">
        <f t="shared" si="1"/>
        <v>0.8529411764705882</v>
      </c>
      <c r="E28" s="5">
        <v>0.95150000000000001</v>
      </c>
      <c r="F28" s="5">
        <v>13</v>
      </c>
      <c r="G28" s="5">
        <v>93.44</v>
      </c>
      <c r="H28" s="8">
        <v>95.17</v>
      </c>
      <c r="I28" s="5">
        <v>1</v>
      </c>
      <c r="J28" s="5">
        <v>88.2</v>
      </c>
      <c r="K28">
        <v>0.61909999999999998</v>
      </c>
      <c r="L28">
        <v>3</v>
      </c>
      <c r="M28">
        <v>3</v>
      </c>
      <c r="N28">
        <v>29</v>
      </c>
      <c r="O28">
        <v>5</v>
      </c>
    </row>
    <row r="29" spans="1:15" ht="14.65" customHeight="1">
      <c r="A29">
        <f t="shared" si="0"/>
        <v>28</v>
      </c>
      <c r="B29" t="s">
        <v>42</v>
      </c>
      <c r="C29" s="5">
        <v>2.5569999999999999</v>
      </c>
      <c r="D29" s="5">
        <f t="shared" si="1"/>
        <v>0.78125</v>
      </c>
      <c r="E29" s="5">
        <v>0.74339999999999995</v>
      </c>
      <c r="F29" s="5">
        <v>51</v>
      </c>
      <c r="G29" s="5">
        <v>79.27</v>
      </c>
      <c r="H29" s="7">
        <v>73.64</v>
      </c>
      <c r="I29" s="5">
        <v>63</v>
      </c>
      <c r="J29" s="5">
        <v>67</v>
      </c>
      <c r="K29">
        <v>0.56879999999999997</v>
      </c>
      <c r="N29">
        <v>25</v>
      </c>
      <c r="O29">
        <v>7</v>
      </c>
    </row>
    <row r="30" spans="1:15" ht="14.65" customHeight="1">
      <c r="A30">
        <f t="shared" si="0"/>
        <v>29</v>
      </c>
      <c r="B30" t="s">
        <v>43</v>
      </c>
      <c r="C30" s="5">
        <v>6.234</v>
      </c>
      <c r="D30" s="5">
        <f t="shared" si="1"/>
        <v>0.75</v>
      </c>
      <c r="E30" s="5">
        <v>0.78590000000000004</v>
      </c>
      <c r="F30" s="5">
        <v>23</v>
      </c>
      <c r="G30" s="5">
        <v>82.73</v>
      </c>
      <c r="H30" s="7">
        <v>75.739999999999995</v>
      </c>
      <c r="I30" s="5">
        <v>40</v>
      </c>
      <c r="J30" s="5">
        <v>78.099999999999994</v>
      </c>
      <c r="K30">
        <v>0.6139</v>
      </c>
      <c r="N30">
        <v>24</v>
      </c>
      <c r="O30">
        <v>8</v>
      </c>
    </row>
    <row r="31" spans="1:15" ht="14.65" customHeight="1">
      <c r="A31">
        <f t="shared" si="0"/>
        <v>30</v>
      </c>
      <c r="B31" t="s">
        <v>44</v>
      </c>
      <c r="C31" s="5">
        <v>16.66</v>
      </c>
      <c r="D31" s="5">
        <f t="shared" si="1"/>
        <v>0.71875</v>
      </c>
      <c r="E31" s="5">
        <v>0.80200000000000005</v>
      </c>
      <c r="F31" s="5">
        <v>31</v>
      </c>
      <c r="G31" s="5">
        <v>83.43</v>
      </c>
      <c r="H31" s="6">
        <v>78.739999999999995</v>
      </c>
      <c r="I31" s="5">
        <v>35</v>
      </c>
      <c r="J31" s="5">
        <v>74.5</v>
      </c>
      <c r="K31">
        <v>0.59489999999999998</v>
      </c>
      <c r="L31">
        <v>13</v>
      </c>
      <c r="M31">
        <v>13</v>
      </c>
      <c r="N31">
        <v>23</v>
      </c>
      <c r="O31">
        <v>9</v>
      </c>
    </row>
    <row r="32" spans="1:15" ht="14.65" customHeight="1">
      <c r="A32">
        <f t="shared" si="0"/>
        <v>31</v>
      </c>
      <c r="B32" t="s">
        <v>45</v>
      </c>
      <c r="C32" s="5">
        <v>1.9350000000000001</v>
      </c>
      <c r="D32" s="5">
        <f t="shared" si="1"/>
        <v>0.76470588235294112</v>
      </c>
      <c r="E32" s="5">
        <v>0.65780000000000005</v>
      </c>
      <c r="F32" s="5">
        <v>56</v>
      </c>
      <c r="G32" s="5">
        <v>78.08</v>
      </c>
      <c r="H32" s="7">
        <v>71.930000000000007</v>
      </c>
      <c r="I32" s="5">
        <v>88</v>
      </c>
      <c r="J32" s="5">
        <v>62.4</v>
      </c>
      <c r="K32">
        <v>0.55520000000000003</v>
      </c>
      <c r="N32">
        <v>26</v>
      </c>
      <c r="O32">
        <v>8</v>
      </c>
    </row>
    <row r="33" spans="1:15" ht="14.65" customHeight="1">
      <c r="A33">
        <f t="shared" si="0"/>
        <v>32</v>
      </c>
      <c r="B33" t="s">
        <v>46</v>
      </c>
      <c r="C33" s="5">
        <v>73.849000000000004</v>
      </c>
      <c r="D33" s="5">
        <f t="shared" si="1"/>
        <v>0.75757575757575757</v>
      </c>
      <c r="E33" s="5">
        <v>0.89349999999999996</v>
      </c>
      <c r="F33" s="5">
        <v>6</v>
      </c>
      <c r="G33" s="5">
        <v>89.28</v>
      </c>
      <c r="H33" s="6">
        <v>86.2</v>
      </c>
      <c r="I33" s="5">
        <v>16</v>
      </c>
      <c r="J33" s="5">
        <v>80.8</v>
      </c>
      <c r="K33">
        <v>0.63280000000000003</v>
      </c>
      <c r="L33">
        <v>7</v>
      </c>
      <c r="M33">
        <v>9</v>
      </c>
      <c r="N33">
        <v>25</v>
      </c>
      <c r="O33">
        <v>8</v>
      </c>
    </row>
    <row r="34" spans="1:15" ht="14.65" customHeight="1">
      <c r="A34">
        <f t="shared" si="0"/>
        <v>33</v>
      </c>
      <c r="B34" s="4" t="s">
        <v>47</v>
      </c>
      <c r="C34" s="5">
        <v>66.593000000000004</v>
      </c>
      <c r="D34" s="5">
        <f t="shared" si="1"/>
        <v>0.76470588235294112</v>
      </c>
      <c r="E34" s="5">
        <v>0.90380000000000005</v>
      </c>
      <c r="F34" s="5">
        <v>14</v>
      </c>
      <c r="G34" s="5">
        <v>89.93</v>
      </c>
      <c r="H34" s="6">
        <v>87.4</v>
      </c>
      <c r="I34" s="5">
        <v>12</v>
      </c>
      <c r="J34" s="5">
        <v>84.9</v>
      </c>
      <c r="K34">
        <v>0.61990000000000001</v>
      </c>
      <c r="L34">
        <v>2</v>
      </c>
      <c r="M34">
        <v>2</v>
      </c>
      <c r="N34">
        <v>26</v>
      </c>
      <c r="O34">
        <v>8</v>
      </c>
    </row>
    <row r="35" spans="1:15" ht="14.65" customHeight="1">
      <c r="A35">
        <f t="shared" si="0"/>
        <v>34</v>
      </c>
      <c r="B35" t="s">
        <v>48</v>
      </c>
      <c r="C35" s="5">
        <v>0.874</v>
      </c>
      <c r="D35" s="5">
        <f t="shared" si="1"/>
        <v>0.61764705882352944</v>
      </c>
      <c r="E35" s="5">
        <v>0.48899999999999999</v>
      </c>
      <c r="F35" s="5">
        <v>60</v>
      </c>
      <c r="G35" s="5">
        <v>72.23</v>
      </c>
      <c r="H35" s="6">
        <v>65.41</v>
      </c>
      <c r="I35" s="5">
        <v>145</v>
      </c>
      <c r="J35" s="5">
        <v>54</v>
      </c>
      <c r="K35">
        <v>0.51580000000000004</v>
      </c>
      <c r="N35">
        <v>21</v>
      </c>
      <c r="O35">
        <v>13</v>
      </c>
    </row>
    <row r="36" spans="1:15" ht="14.65" customHeight="1">
      <c r="A36">
        <f t="shared" si="0"/>
        <v>35</v>
      </c>
      <c r="B36" t="s">
        <v>49</v>
      </c>
      <c r="C36" s="5">
        <v>0.08</v>
      </c>
      <c r="D36" s="5">
        <f t="shared" si="1"/>
        <v>0.5</v>
      </c>
      <c r="E36" s="5">
        <v>0.43940000000000001</v>
      </c>
      <c r="F36" s="5">
        <v>65</v>
      </c>
      <c r="G36" s="5">
        <v>69.13</v>
      </c>
      <c r="H36" s="7">
        <v>65.11</v>
      </c>
      <c r="I36" s="5">
        <v>197</v>
      </c>
      <c r="J36" s="5">
        <v>70.5</v>
      </c>
      <c r="K36">
        <v>0.48599999999999999</v>
      </c>
      <c r="N36">
        <v>16</v>
      </c>
      <c r="O36">
        <v>16</v>
      </c>
    </row>
    <row r="37" spans="1:15" ht="14.65" customHeight="1">
      <c r="A37">
        <f t="shared" si="0"/>
        <v>36</v>
      </c>
      <c r="B37" t="s">
        <v>50</v>
      </c>
      <c r="C37" s="5">
        <v>9.1639999999999997</v>
      </c>
      <c r="D37" s="5">
        <f t="shared" si="1"/>
        <v>0.61290322580645162</v>
      </c>
      <c r="E37" s="5">
        <v>0.79769999999999996</v>
      </c>
      <c r="F37" s="5">
        <v>42</v>
      </c>
      <c r="G37" s="5">
        <v>81.94</v>
      </c>
      <c r="H37" s="6">
        <v>80.47</v>
      </c>
      <c r="I37" s="5">
        <v>66</v>
      </c>
      <c r="J37" s="5">
        <v>71.5</v>
      </c>
      <c r="K37">
        <v>0.57899999999999996</v>
      </c>
      <c r="N37">
        <v>19</v>
      </c>
      <c r="O37">
        <v>12</v>
      </c>
    </row>
    <row r="38" spans="1:15" ht="14.65" customHeight="1">
      <c r="A38">
        <f t="shared" si="0"/>
        <v>37</v>
      </c>
      <c r="B38" t="s">
        <v>51</v>
      </c>
      <c r="C38" s="5">
        <v>22.161000000000001</v>
      </c>
      <c r="D38" s="5">
        <f t="shared" si="1"/>
        <v>0.81818181818181823</v>
      </c>
      <c r="E38" s="5">
        <v>0.85699999999999998</v>
      </c>
      <c r="F38" s="5">
        <v>28</v>
      </c>
      <c r="G38" s="5">
        <v>84.99</v>
      </c>
      <c r="H38" s="6">
        <v>81.209999999999994</v>
      </c>
      <c r="I38" s="5">
        <v>28</v>
      </c>
      <c r="J38" s="5">
        <v>80.400000000000006</v>
      </c>
      <c r="K38">
        <v>0.62780000000000002</v>
      </c>
      <c r="L38">
        <v>23</v>
      </c>
      <c r="M38">
        <v>20</v>
      </c>
      <c r="N38">
        <v>27</v>
      </c>
      <c r="O38">
        <v>6</v>
      </c>
    </row>
    <row r="39" spans="1:15" ht="14.65" customHeight="1">
      <c r="A39">
        <f t="shared" si="0"/>
        <v>38</v>
      </c>
      <c r="B39" t="s">
        <v>52</v>
      </c>
      <c r="C39" s="5">
        <v>9.5619999999999994</v>
      </c>
      <c r="D39" s="5">
        <f t="shared" si="1"/>
        <v>0.74285714285714288</v>
      </c>
      <c r="E39" s="5">
        <v>0.73250000000000004</v>
      </c>
      <c r="F39" s="5">
        <v>53</v>
      </c>
      <c r="G39" s="5">
        <v>78.97</v>
      </c>
      <c r="H39" s="7">
        <v>71.36</v>
      </c>
      <c r="I39" s="5">
        <v>46</v>
      </c>
      <c r="J39" s="5">
        <v>66.5</v>
      </c>
      <c r="K39" s="9">
        <v>0.56120000000000003</v>
      </c>
      <c r="N39">
        <v>26</v>
      </c>
      <c r="O39">
        <v>9</v>
      </c>
    </row>
    <row r="40" spans="1:15" ht="14.65" customHeight="1">
      <c r="A40">
        <f t="shared" si="0"/>
        <v>39</v>
      </c>
      <c r="B40" t="s">
        <v>53</v>
      </c>
      <c r="C40" s="5">
        <v>36.375999999999998</v>
      </c>
      <c r="D40" s="5">
        <f t="shared" si="1"/>
        <v>0.71875</v>
      </c>
      <c r="E40" s="5">
        <v>0.86460000000000004</v>
      </c>
      <c r="F40" s="5">
        <v>21</v>
      </c>
      <c r="G40" s="5">
        <v>85.76</v>
      </c>
      <c r="H40" s="6">
        <v>82.81</v>
      </c>
      <c r="I40" s="5">
        <v>27</v>
      </c>
      <c r="J40" s="5">
        <v>79.3</v>
      </c>
      <c r="K40" s="9">
        <v>0.60770000000000002</v>
      </c>
      <c r="L40">
        <v>12</v>
      </c>
      <c r="M40">
        <v>11</v>
      </c>
      <c r="N40">
        <v>23</v>
      </c>
      <c r="O40">
        <v>9</v>
      </c>
    </row>
    <row r="41" spans="1:15" ht="14.65" customHeight="1">
      <c r="A41">
        <f t="shared" si="0"/>
        <v>40</v>
      </c>
      <c r="B41" s="4" t="s">
        <v>54</v>
      </c>
      <c r="C41" s="5">
        <v>5.13</v>
      </c>
      <c r="D41" s="5">
        <f t="shared" si="1"/>
        <v>0.84848484848484851</v>
      </c>
      <c r="E41" s="5">
        <v>0.71889999999999998</v>
      </c>
      <c r="F41" s="5">
        <v>58</v>
      </c>
      <c r="G41" s="5">
        <v>78.58</v>
      </c>
      <c r="H41" s="7">
        <v>72.23</v>
      </c>
      <c r="I41" s="5">
        <v>82</v>
      </c>
      <c r="J41" s="5">
        <v>62.9</v>
      </c>
      <c r="K41" s="9">
        <v>0.53779999999999994</v>
      </c>
      <c r="N41">
        <v>28</v>
      </c>
      <c r="O41">
        <v>5</v>
      </c>
    </row>
    <row r="42" spans="1:15" ht="14.65" customHeight="1">
      <c r="A42">
        <f t="shared" si="0"/>
        <v>41</v>
      </c>
      <c r="B42" s="4" t="s">
        <v>55</v>
      </c>
      <c r="C42" s="5">
        <v>2.2639999999999998</v>
      </c>
      <c r="D42" s="5">
        <f t="shared" si="1"/>
        <v>0.61764705882352944</v>
      </c>
      <c r="E42" s="5">
        <v>0.74619999999999997</v>
      </c>
      <c r="F42" s="5">
        <v>47</v>
      </c>
      <c r="G42" s="5">
        <v>79.72</v>
      </c>
      <c r="H42" s="7">
        <v>77.489999999999995</v>
      </c>
      <c r="I42" s="5">
        <v>68</v>
      </c>
      <c r="J42" s="5">
        <v>69.7</v>
      </c>
      <c r="K42" s="9">
        <v>0.5716</v>
      </c>
      <c r="N42">
        <v>21</v>
      </c>
      <c r="O42">
        <v>13</v>
      </c>
    </row>
    <row r="43" spans="1:15" ht="14.65" customHeight="1">
      <c r="A43">
        <f t="shared" si="0"/>
        <v>42</v>
      </c>
      <c r="B43" t="s">
        <v>56</v>
      </c>
      <c r="C43" s="5">
        <v>14.547000000000001</v>
      </c>
      <c r="D43" s="5">
        <f t="shared" si="1"/>
        <v>0.80645161290322576</v>
      </c>
      <c r="E43" s="5">
        <v>0.77129999999999999</v>
      </c>
      <c r="F43" s="5">
        <v>48</v>
      </c>
      <c r="G43" s="5">
        <v>80.510000000000005</v>
      </c>
      <c r="H43" s="7">
        <v>76.2</v>
      </c>
      <c r="I43" s="5">
        <v>70</v>
      </c>
      <c r="J43" s="5">
        <v>70.099999999999994</v>
      </c>
      <c r="K43">
        <v>0.48110000000000003</v>
      </c>
      <c r="N43">
        <v>25</v>
      </c>
      <c r="O43">
        <v>6</v>
      </c>
    </row>
    <row r="44" spans="1:15" ht="14.65" customHeight="1">
      <c r="A44">
        <f t="shared" si="0"/>
        <v>43</v>
      </c>
      <c r="B44" t="s">
        <v>57</v>
      </c>
      <c r="C44" s="5">
        <v>40.076999999999998</v>
      </c>
      <c r="D44" s="5">
        <f t="shared" si="1"/>
        <v>0.73529411764705888</v>
      </c>
      <c r="E44" s="5">
        <v>0.88280000000000003</v>
      </c>
      <c r="F44" s="5">
        <v>22</v>
      </c>
      <c r="G44" s="5">
        <v>88.32</v>
      </c>
      <c r="H44" s="6">
        <v>84.31</v>
      </c>
      <c r="I44" s="5">
        <v>13</v>
      </c>
      <c r="J44" s="5">
        <v>83.2</v>
      </c>
      <c r="K44">
        <v>0.61109999999999998</v>
      </c>
      <c r="L44">
        <v>11</v>
      </c>
      <c r="M44">
        <v>10</v>
      </c>
      <c r="N44">
        <v>25</v>
      </c>
      <c r="O44">
        <v>9</v>
      </c>
    </row>
    <row r="45" spans="1:15" ht="14.65" customHeight="1">
      <c r="A45">
        <f t="shared" si="0"/>
        <v>44</v>
      </c>
      <c r="B45" t="s">
        <v>58</v>
      </c>
      <c r="C45" s="5">
        <v>33.359000000000002</v>
      </c>
      <c r="D45" s="5">
        <f t="shared" si="1"/>
        <v>0.71875</v>
      </c>
      <c r="E45" s="5">
        <v>0.8538</v>
      </c>
      <c r="F45" s="5">
        <v>20</v>
      </c>
      <c r="G45" s="5">
        <v>85.99</v>
      </c>
      <c r="H45" s="6">
        <v>81.069999999999993</v>
      </c>
      <c r="I45" s="5">
        <v>29</v>
      </c>
      <c r="J45" s="5">
        <v>80.400000000000006</v>
      </c>
      <c r="K45">
        <v>0.60750000000000004</v>
      </c>
      <c r="N45">
        <v>23</v>
      </c>
      <c r="O45">
        <v>9</v>
      </c>
    </row>
    <row r="46" spans="1:15" ht="14.65" customHeight="1">
      <c r="A46">
        <f t="shared" si="0"/>
        <v>45</v>
      </c>
      <c r="B46" t="s">
        <v>59</v>
      </c>
      <c r="C46" s="5">
        <v>14.428000000000001</v>
      </c>
      <c r="D46" s="5">
        <f t="shared" si="1"/>
        <v>0.63636363636363635</v>
      </c>
      <c r="E46" s="5">
        <v>0.878</v>
      </c>
      <c r="F46" s="5">
        <v>35</v>
      </c>
      <c r="G46" s="5">
        <v>88.09</v>
      </c>
      <c r="H46" s="6">
        <v>82.35</v>
      </c>
      <c r="I46" s="5">
        <v>14</v>
      </c>
      <c r="J46" s="5">
        <v>83</v>
      </c>
      <c r="K46">
        <v>0.58189999999999997</v>
      </c>
      <c r="L46">
        <v>8</v>
      </c>
      <c r="M46">
        <v>12</v>
      </c>
      <c r="N46">
        <v>21</v>
      </c>
      <c r="O46">
        <v>12</v>
      </c>
    </row>
    <row r="47" spans="1:15" ht="14.65" customHeight="1">
      <c r="A47">
        <f t="shared" si="0"/>
        <v>46</v>
      </c>
      <c r="B47" t="s">
        <v>60</v>
      </c>
      <c r="C47" s="5">
        <v>19.141999999999999</v>
      </c>
      <c r="D47" s="5">
        <f t="shared" si="1"/>
        <v>0.71875</v>
      </c>
      <c r="E47" s="5">
        <v>0.85240000000000005</v>
      </c>
      <c r="F47" s="5">
        <v>27</v>
      </c>
      <c r="G47" s="5">
        <v>85.56</v>
      </c>
      <c r="H47" s="6">
        <v>80.39</v>
      </c>
      <c r="I47" s="5">
        <v>31</v>
      </c>
      <c r="J47" s="5">
        <v>82.3</v>
      </c>
      <c r="K47">
        <v>0.6069</v>
      </c>
      <c r="L47">
        <v>19</v>
      </c>
      <c r="M47">
        <v>18</v>
      </c>
      <c r="N47">
        <v>23</v>
      </c>
      <c r="O47">
        <v>9</v>
      </c>
    </row>
    <row r="48" spans="1:15" ht="14.65" customHeight="1">
      <c r="A48">
        <f t="shared" si="0"/>
        <v>47</v>
      </c>
      <c r="B48" t="s">
        <v>61</v>
      </c>
      <c r="C48" s="5">
        <v>13.619</v>
      </c>
      <c r="D48" s="5">
        <f t="shared" si="1"/>
        <v>0.73529411764705888</v>
      </c>
      <c r="E48" s="5">
        <v>0.8841</v>
      </c>
      <c r="F48" s="5">
        <v>36</v>
      </c>
      <c r="G48" s="5">
        <v>87.06</v>
      </c>
      <c r="H48" s="6">
        <v>83.21</v>
      </c>
      <c r="I48" s="5">
        <v>20</v>
      </c>
      <c r="J48" s="5">
        <v>84.1</v>
      </c>
      <c r="K48">
        <v>0.58950000000000002</v>
      </c>
      <c r="N48">
        <v>25</v>
      </c>
      <c r="O48">
        <v>9</v>
      </c>
    </row>
    <row r="49" spans="1:15" ht="14.65" customHeight="1">
      <c r="A49">
        <f t="shared" si="0"/>
        <v>48</v>
      </c>
      <c r="B49" t="s">
        <v>62</v>
      </c>
      <c r="C49" s="5">
        <v>12.114000000000001</v>
      </c>
      <c r="D49" s="5">
        <f t="shared" si="1"/>
        <v>0.67647058823529416</v>
      </c>
      <c r="E49" s="5">
        <v>0.8115</v>
      </c>
      <c r="F49" s="5">
        <v>43</v>
      </c>
      <c r="G49" s="5">
        <v>83.14</v>
      </c>
      <c r="H49" s="6">
        <v>79.91</v>
      </c>
      <c r="I49" s="5">
        <v>37</v>
      </c>
      <c r="J49" s="5">
        <v>74</v>
      </c>
      <c r="K49">
        <v>0.58609999999999995</v>
      </c>
      <c r="N49">
        <v>23</v>
      </c>
      <c r="O49">
        <v>11</v>
      </c>
    </row>
    <row r="50" spans="1:15" ht="14.65" customHeight="1">
      <c r="A50">
        <f t="shared" si="0"/>
        <v>49</v>
      </c>
      <c r="B50" t="s">
        <v>63</v>
      </c>
      <c r="C50" s="5">
        <v>8.3539999999999992</v>
      </c>
      <c r="D50" s="5">
        <f t="shared" si="1"/>
        <v>0.72727272727272729</v>
      </c>
      <c r="E50" s="5">
        <v>0.79349999999999998</v>
      </c>
      <c r="F50" s="5">
        <v>38</v>
      </c>
      <c r="G50" s="5">
        <v>81.819999999999993</v>
      </c>
      <c r="H50" s="6">
        <v>78.989999999999995</v>
      </c>
      <c r="I50" s="5">
        <v>52</v>
      </c>
      <c r="J50" s="5">
        <v>73.3</v>
      </c>
      <c r="K50">
        <v>0.4325</v>
      </c>
      <c r="N50">
        <v>24</v>
      </c>
      <c r="O50">
        <v>9</v>
      </c>
    </row>
    <row r="51" spans="1:15" ht="14.65" customHeight="1">
      <c r="A51">
        <f t="shared" si="0"/>
        <v>50</v>
      </c>
      <c r="B51" t="s">
        <v>64</v>
      </c>
      <c r="C51" s="5">
        <v>42.531999999999996</v>
      </c>
      <c r="D51" s="5">
        <f t="shared" si="1"/>
        <v>0.87878787878787878</v>
      </c>
      <c r="E51" s="5">
        <v>0.87870000000000004</v>
      </c>
      <c r="F51" s="5">
        <v>16</v>
      </c>
      <c r="G51" s="5">
        <v>86.8</v>
      </c>
      <c r="H51" s="6">
        <v>80.67</v>
      </c>
      <c r="I51" s="5">
        <v>25</v>
      </c>
      <c r="J51" s="5">
        <v>81.3</v>
      </c>
      <c r="K51">
        <v>0.62460000000000004</v>
      </c>
      <c r="N51">
        <v>29</v>
      </c>
      <c r="O51">
        <v>4</v>
      </c>
    </row>
    <row r="52" spans="1:15" ht="14.65" customHeight="1">
      <c r="A52">
        <v>26</v>
      </c>
      <c r="B52" t="s">
        <v>65</v>
      </c>
      <c r="C52" s="5">
        <v>12.03</v>
      </c>
      <c r="D52" s="5">
        <f t="shared" si="1"/>
        <v>0.8125</v>
      </c>
      <c r="E52" s="5">
        <v>0.8286</v>
      </c>
      <c r="F52" s="5">
        <v>18</v>
      </c>
      <c r="G52" s="5">
        <v>83.9</v>
      </c>
      <c r="H52" s="7">
        <v>78</v>
      </c>
      <c r="I52" s="5">
        <v>39</v>
      </c>
      <c r="J52" s="5">
        <v>78.7</v>
      </c>
      <c r="K52" s="9">
        <v>0.60680000000000001</v>
      </c>
      <c r="N52">
        <v>26</v>
      </c>
      <c r="O52">
        <v>6</v>
      </c>
    </row>
    <row r="53" spans="1:15" ht="14.65" customHeight="1">
      <c r="A53">
        <f t="shared" ref="A53:A69" si="2">ROW()-1</f>
        <v>52</v>
      </c>
      <c r="B53" t="s">
        <v>66</v>
      </c>
      <c r="C53" s="5">
        <v>8.9179999999999993</v>
      </c>
      <c r="D53" s="5">
        <f t="shared" si="1"/>
        <v>0.63636363636363635</v>
      </c>
      <c r="E53" s="5">
        <v>0.81820000000000004</v>
      </c>
      <c r="F53" s="5">
        <v>37</v>
      </c>
      <c r="G53" s="5">
        <v>84.12</v>
      </c>
      <c r="H53" s="6">
        <v>78.64</v>
      </c>
      <c r="I53" s="5">
        <v>38</v>
      </c>
      <c r="J53" s="5">
        <v>76.5</v>
      </c>
      <c r="K53">
        <v>0.58679999999999999</v>
      </c>
      <c r="N53">
        <v>21</v>
      </c>
      <c r="O53">
        <v>12</v>
      </c>
    </row>
    <row r="54" spans="1:15" ht="14.65" customHeight="1">
      <c r="A54">
        <f t="shared" si="2"/>
        <v>53</v>
      </c>
      <c r="B54" t="s">
        <v>67</v>
      </c>
      <c r="C54" s="5">
        <v>4.1829999999999998</v>
      </c>
      <c r="D54" s="5">
        <f t="shared" si="1"/>
        <v>0.93939393939393945</v>
      </c>
      <c r="E54" s="5">
        <v>0.76419999999999999</v>
      </c>
      <c r="F54" s="5">
        <v>50</v>
      </c>
      <c r="G54" s="5">
        <v>78.75</v>
      </c>
      <c r="H54" s="6">
        <v>70.540000000000006</v>
      </c>
      <c r="I54" s="5">
        <v>81</v>
      </c>
      <c r="J54" s="5">
        <v>67.7</v>
      </c>
      <c r="K54" s="9">
        <v>0.57450000000000001</v>
      </c>
      <c r="N54">
        <v>31</v>
      </c>
      <c r="O54">
        <v>2</v>
      </c>
    </row>
    <row r="55" spans="1:15" ht="14.65" customHeight="1">
      <c r="A55">
        <f t="shared" si="2"/>
        <v>54</v>
      </c>
      <c r="B55" t="s">
        <v>68</v>
      </c>
      <c r="C55" s="5">
        <v>50.145000000000003</v>
      </c>
      <c r="D55" s="5">
        <f t="shared" si="1"/>
        <v>0.84375</v>
      </c>
      <c r="E55" s="5">
        <v>0.89259999999999995</v>
      </c>
      <c r="F55" s="5">
        <v>10</v>
      </c>
      <c r="G55" s="5">
        <v>87.28</v>
      </c>
      <c r="H55" s="6">
        <v>82.4</v>
      </c>
      <c r="I55" s="5">
        <v>24</v>
      </c>
      <c r="J55" s="5">
        <v>84.1</v>
      </c>
      <c r="K55">
        <v>0.62190000000000001</v>
      </c>
      <c r="L55">
        <v>8</v>
      </c>
      <c r="M55">
        <v>7</v>
      </c>
      <c r="N55">
        <v>27</v>
      </c>
      <c r="O55">
        <v>5</v>
      </c>
    </row>
    <row r="56" spans="1:15" ht="14.65" customHeight="1">
      <c r="A56">
        <f t="shared" si="2"/>
        <v>55</v>
      </c>
      <c r="B56" t="s">
        <v>69</v>
      </c>
      <c r="C56" s="5">
        <v>11.994</v>
      </c>
      <c r="D56" s="5">
        <f t="shared" si="1"/>
        <v>0.63636363636363635</v>
      </c>
      <c r="E56" s="5">
        <v>0.89680000000000004</v>
      </c>
      <c r="F56" s="5">
        <v>44</v>
      </c>
      <c r="G56" s="5">
        <v>86.11</v>
      </c>
      <c r="H56" s="6">
        <v>84.14</v>
      </c>
      <c r="I56" s="5">
        <v>22</v>
      </c>
      <c r="J56" s="5">
        <v>78.599999999999994</v>
      </c>
      <c r="K56">
        <v>0.58460000000000001</v>
      </c>
      <c r="N56">
        <v>21</v>
      </c>
      <c r="O56">
        <v>12</v>
      </c>
    </row>
    <row r="57" spans="1:15" ht="14.65" customHeight="1">
      <c r="A57">
        <f t="shared" si="2"/>
        <v>56</v>
      </c>
      <c r="B57" t="s">
        <v>70</v>
      </c>
      <c r="C57" s="5">
        <v>12.619</v>
      </c>
      <c r="D57" s="5">
        <f t="shared" si="1"/>
        <v>0.69696969696969702</v>
      </c>
      <c r="E57" s="5">
        <v>0.81369999999999998</v>
      </c>
      <c r="F57" s="5">
        <v>25</v>
      </c>
      <c r="G57" s="5">
        <v>83.56</v>
      </c>
      <c r="H57" s="7">
        <v>77.06</v>
      </c>
      <c r="I57" s="5">
        <v>42</v>
      </c>
      <c r="J57" s="5">
        <v>74.2</v>
      </c>
      <c r="K57">
        <v>0.59570000000000001</v>
      </c>
      <c r="N57">
        <v>23</v>
      </c>
      <c r="O57">
        <v>10</v>
      </c>
    </row>
    <row r="58" spans="1:15" ht="14.65" customHeight="1">
      <c r="A58">
        <f t="shared" si="2"/>
        <v>57</v>
      </c>
      <c r="B58" t="s">
        <v>71</v>
      </c>
      <c r="C58" s="5">
        <v>4.4999999999999998E-2</v>
      </c>
      <c r="D58" s="5">
        <f t="shared" si="1"/>
        <v>0.5757575757575758</v>
      </c>
      <c r="E58" s="5">
        <v>0.34749999999999998</v>
      </c>
      <c r="F58" s="5">
        <v>67</v>
      </c>
      <c r="G58" s="5">
        <v>67.05</v>
      </c>
      <c r="H58" s="7">
        <v>57.36</v>
      </c>
      <c r="I58" s="5">
        <v>211</v>
      </c>
      <c r="J58" s="5">
        <v>38.4</v>
      </c>
      <c r="K58">
        <v>0.46210000000000001</v>
      </c>
      <c r="N58">
        <v>19</v>
      </c>
      <c r="O58">
        <v>14</v>
      </c>
    </row>
    <row r="59" spans="1:15" ht="14.65" customHeight="1">
      <c r="A59">
        <f t="shared" si="2"/>
        <v>58</v>
      </c>
      <c r="B59" t="s">
        <v>72</v>
      </c>
      <c r="C59" s="5">
        <v>4.4580000000000002</v>
      </c>
      <c r="D59" s="5">
        <f t="shared" si="1"/>
        <v>0.63636363636363635</v>
      </c>
      <c r="E59" s="5">
        <v>0.74299999999999999</v>
      </c>
      <c r="F59" s="5">
        <v>52</v>
      </c>
      <c r="G59" s="5">
        <v>79.540000000000006</v>
      </c>
      <c r="H59" s="7">
        <v>75.38</v>
      </c>
      <c r="I59" s="5">
        <v>75</v>
      </c>
      <c r="J59" s="5">
        <v>65.8</v>
      </c>
      <c r="K59">
        <v>0.56020000000000003</v>
      </c>
      <c r="N59">
        <v>21</v>
      </c>
      <c r="O59">
        <v>12</v>
      </c>
    </row>
    <row r="60" spans="1:15" ht="14.65" customHeight="1">
      <c r="A60">
        <f t="shared" si="2"/>
        <v>59</v>
      </c>
      <c r="B60" t="s">
        <v>73</v>
      </c>
      <c r="C60" s="5">
        <v>62.692</v>
      </c>
      <c r="D60" s="5">
        <f t="shared" si="1"/>
        <v>0.76470588235294112</v>
      </c>
      <c r="E60" s="5">
        <v>0.88849999999999996</v>
      </c>
      <c r="F60" s="5">
        <v>15</v>
      </c>
      <c r="G60" s="5">
        <v>88.18</v>
      </c>
      <c r="H60" s="6">
        <v>84.53</v>
      </c>
      <c r="I60" s="5">
        <v>10</v>
      </c>
      <c r="J60" s="5">
        <v>83.4</v>
      </c>
      <c r="K60">
        <v>0.62480000000000002</v>
      </c>
      <c r="L60">
        <v>22</v>
      </c>
      <c r="M60">
        <v>23</v>
      </c>
      <c r="N60">
        <v>26</v>
      </c>
      <c r="O60">
        <v>8</v>
      </c>
    </row>
    <row r="61" spans="1:15" ht="14.65" customHeight="1">
      <c r="A61">
        <f t="shared" si="2"/>
        <v>60</v>
      </c>
      <c r="B61" t="s">
        <v>74</v>
      </c>
      <c r="C61" s="5">
        <v>64.457999999999998</v>
      </c>
      <c r="D61" s="5">
        <f t="shared" si="1"/>
        <v>0.875</v>
      </c>
      <c r="E61" s="5">
        <v>0.91959999999999997</v>
      </c>
      <c r="F61" s="5">
        <v>5</v>
      </c>
      <c r="G61" s="5">
        <v>90.87</v>
      </c>
      <c r="H61" s="6">
        <v>87.28</v>
      </c>
      <c r="I61" s="5">
        <v>9</v>
      </c>
      <c r="J61" s="5">
        <v>86.4</v>
      </c>
      <c r="K61">
        <v>0.64549999999999996</v>
      </c>
      <c r="N61">
        <v>28</v>
      </c>
      <c r="O61">
        <v>4</v>
      </c>
    </row>
    <row r="62" spans="1:15" ht="14.65" customHeight="1">
      <c r="A62">
        <f t="shared" si="2"/>
        <v>61</v>
      </c>
      <c r="B62" t="s">
        <v>75</v>
      </c>
      <c r="C62" s="5">
        <v>70.781999999999996</v>
      </c>
      <c r="D62" s="5">
        <f t="shared" si="1"/>
        <v>0.82352941176470584</v>
      </c>
      <c r="E62" s="5">
        <v>0.94189999999999996</v>
      </c>
      <c r="F62" s="5">
        <v>4</v>
      </c>
      <c r="G62" s="5">
        <v>90.37</v>
      </c>
      <c r="H62" s="6">
        <v>88.06</v>
      </c>
      <c r="I62" s="5">
        <v>8</v>
      </c>
      <c r="J62" s="5">
        <v>86.8</v>
      </c>
      <c r="K62">
        <v>0.6371</v>
      </c>
      <c r="L62">
        <v>24</v>
      </c>
      <c r="M62">
        <v>25</v>
      </c>
      <c r="N62">
        <v>28</v>
      </c>
      <c r="O62">
        <v>6</v>
      </c>
    </row>
    <row r="63" spans="1:15" ht="14.65" customHeight="1">
      <c r="A63">
        <f t="shared" si="2"/>
        <v>62</v>
      </c>
      <c r="B63" s="4" t="s">
        <v>76</v>
      </c>
      <c r="C63" s="5">
        <v>28.666</v>
      </c>
      <c r="D63" s="5">
        <f t="shared" si="1"/>
        <v>0.76470588235294112</v>
      </c>
      <c r="E63" s="5">
        <v>0.8972</v>
      </c>
      <c r="F63" s="5">
        <v>19</v>
      </c>
      <c r="G63" s="5">
        <v>86.6</v>
      </c>
      <c r="H63" s="6">
        <v>83.23</v>
      </c>
      <c r="I63" s="5">
        <v>21</v>
      </c>
      <c r="J63" s="5">
        <v>83.1</v>
      </c>
      <c r="K63" s="9">
        <v>0.62580000000000002</v>
      </c>
      <c r="L63">
        <v>14</v>
      </c>
      <c r="M63">
        <v>15</v>
      </c>
      <c r="N63">
        <v>26</v>
      </c>
      <c r="O63">
        <v>8</v>
      </c>
    </row>
    <row r="64" spans="1:15" ht="14.65" customHeight="1">
      <c r="A64">
        <f t="shared" si="2"/>
        <v>63</v>
      </c>
      <c r="B64" t="s">
        <v>77</v>
      </c>
      <c r="C64" s="5">
        <v>0.26600000000000001</v>
      </c>
      <c r="D64" s="5">
        <f t="shared" si="1"/>
        <v>0.6333333333333333</v>
      </c>
      <c r="E64" s="5">
        <v>0.47820000000000001</v>
      </c>
      <c r="F64" s="5">
        <v>64</v>
      </c>
      <c r="G64" s="5">
        <v>71.78</v>
      </c>
      <c r="H64" s="7">
        <v>65.3</v>
      </c>
      <c r="I64" s="5">
        <v>168</v>
      </c>
      <c r="J64" s="5">
        <v>52.5</v>
      </c>
      <c r="K64">
        <v>0.50700000000000001</v>
      </c>
      <c r="N64">
        <v>19</v>
      </c>
      <c r="O64">
        <v>11</v>
      </c>
    </row>
    <row r="65" spans="1:15" ht="14.65" customHeight="1">
      <c r="A65">
        <f t="shared" si="2"/>
        <v>64</v>
      </c>
      <c r="B65" t="s">
        <v>78</v>
      </c>
      <c r="C65" s="5">
        <v>2.1509999999999998</v>
      </c>
      <c r="D65" s="5">
        <f t="shared" si="1"/>
        <v>0.71875</v>
      </c>
      <c r="E65" s="5">
        <v>0.61819999999999997</v>
      </c>
      <c r="F65" s="5">
        <v>55</v>
      </c>
      <c r="G65" s="5">
        <v>75.48</v>
      </c>
      <c r="H65" s="7">
        <v>70.16</v>
      </c>
      <c r="I65" s="5">
        <v>118</v>
      </c>
      <c r="J65" s="5">
        <v>59.2</v>
      </c>
      <c r="K65">
        <v>0.6129</v>
      </c>
      <c r="N65">
        <v>23</v>
      </c>
      <c r="O65">
        <v>9</v>
      </c>
    </row>
    <row r="66" spans="1:15" ht="14.65" customHeight="1">
      <c r="A66">
        <f t="shared" si="2"/>
        <v>65</v>
      </c>
      <c r="B66" t="s">
        <v>79</v>
      </c>
      <c r="C66" s="5">
        <v>59.356000000000002</v>
      </c>
      <c r="D66" s="5">
        <f t="shared" ref="D66:D101" si="3">(N66/(N66+O66))</f>
        <v>1</v>
      </c>
      <c r="E66" s="5">
        <v>0.93989999999999996</v>
      </c>
      <c r="F66" s="5">
        <v>3</v>
      </c>
      <c r="G66" s="5">
        <v>88.67</v>
      </c>
      <c r="H66" s="6">
        <v>84.53</v>
      </c>
      <c r="I66" s="5">
        <v>5</v>
      </c>
      <c r="J66" s="5">
        <v>88.4</v>
      </c>
      <c r="K66">
        <v>0.6522</v>
      </c>
      <c r="L66">
        <v>16</v>
      </c>
      <c r="M66">
        <v>16</v>
      </c>
      <c r="N66">
        <v>34</v>
      </c>
      <c r="O66">
        <v>0</v>
      </c>
    </row>
    <row r="67" spans="1:15" ht="14.65" customHeight="1">
      <c r="A67">
        <f t="shared" si="2"/>
        <v>66</v>
      </c>
      <c r="B67" t="s">
        <v>80</v>
      </c>
      <c r="C67" s="5">
        <v>71.835999999999999</v>
      </c>
      <c r="D67" s="5">
        <f t="shared" si="3"/>
        <v>0.78787878787878785</v>
      </c>
      <c r="E67" s="5">
        <v>0.9</v>
      </c>
      <c r="F67" s="5">
        <v>8</v>
      </c>
      <c r="G67" s="5">
        <v>89.45</v>
      </c>
      <c r="H67" s="6">
        <v>85.79</v>
      </c>
      <c r="I67" s="5">
        <v>11</v>
      </c>
      <c r="J67" s="5">
        <v>84.7</v>
      </c>
      <c r="K67">
        <v>0.64180000000000004</v>
      </c>
      <c r="L67">
        <v>20</v>
      </c>
      <c r="M67">
        <v>21</v>
      </c>
      <c r="N67">
        <v>26</v>
      </c>
      <c r="O67">
        <v>7</v>
      </c>
    </row>
    <row r="68" spans="1:15" ht="14.65" customHeight="1">
      <c r="A68">
        <f t="shared" si="2"/>
        <v>67</v>
      </c>
      <c r="B68" t="s">
        <v>81</v>
      </c>
      <c r="C68" s="5">
        <v>1.012</v>
      </c>
      <c r="D68" s="5">
        <f t="shared" si="3"/>
        <v>0.625</v>
      </c>
      <c r="E68" s="5">
        <v>0.44819999999999999</v>
      </c>
      <c r="F68" s="5">
        <v>61</v>
      </c>
      <c r="G68" s="5">
        <v>70.459999999999994</v>
      </c>
      <c r="H68" s="7">
        <v>65.98</v>
      </c>
      <c r="I68" s="5">
        <v>196</v>
      </c>
      <c r="J68" s="5">
        <v>49.8</v>
      </c>
      <c r="K68">
        <v>0.50529999999999997</v>
      </c>
      <c r="N68">
        <v>20</v>
      </c>
      <c r="O68">
        <v>12</v>
      </c>
    </row>
    <row r="69" spans="1:15" ht="14.65" customHeight="1">
      <c r="A69">
        <f t="shared" si="2"/>
        <v>68</v>
      </c>
      <c r="B69" t="s">
        <v>82</v>
      </c>
      <c r="C69" s="5">
        <v>4.8220000000000001</v>
      </c>
      <c r="D69" s="5">
        <f t="shared" si="3"/>
        <v>0.63636363636363635</v>
      </c>
      <c r="E69" s="5">
        <v>0.80740000000000001</v>
      </c>
      <c r="F69" s="5">
        <v>46</v>
      </c>
      <c r="G69" s="5">
        <v>83.38</v>
      </c>
      <c r="H69" s="6">
        <v>78.86</v>
      </c>
      <c r="I69" s="5">
        <v>44</v>
      </c>
      <c r="J69" s="5">
        <v>74</v>
      </c>
      <c r="K69">
        <v>0.58040000000000003</v>
      </c>
      <c r="N69">
        <v>21</v>
      </c>
      <c r="O69">
        <v>12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Holman</dc:creator>
  <cp:lastModifiedBy>Justin Holman</cp:lastModifiedBy>
  <dcterms:created xsi:type="dcterms:W3CDTF">2014-03-18T23:43:37Z</dcterms:created>
  <dcterms:modified xsi:type="dcterms:W3CDTF">2014-03-18T23:43:56Z</dcterms:modified>
</cp:coreProperties>
</file>