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5440" windowHeight="12585" activeTab="5"/>
  </bookViews>
  <sheets>
    <sheet name="Prob 13.1" sheetId="1" r:id="rId1"/>
    <sheet name="13.1 Output" sheetId="4" r:id="rId2"/>
    <sheet name="Prob 13.5" sheetId="2" r:id="rId3"/>
    <sheet name="13.5 Output" sheetId="5" r:id="rId4"/>
    <sheet name="13.5 Output 1 indvar" sheetId="6" r:id="rId5"/>
    <sheet name="Table 13.1" sheetId="7" r:id="rId6"/>
    <sheet name="Fig 13.3" sheetId="8" r:id="rId7"/>
  </sheets>
  <calcPr calcId="145621"/>
</workbook>
</file>

<file path=xl/calcChain.xml><?xml version="1.0" encoding="utf-8"?>
<calcChain xmlns="http://schemas.openxmlformats.org/spreadsheetml/2006/main">
  <c r="B21" i="4" l="1"/>
</calcChain>
</file>

<file path=xl/sharedStrings.xml><?xml version="1.0" encoding="utf-8"?>
<sst xmlns="http://schemas.openxmlformats.org/spreadsheetml/2006/main" count="154" uniqueCount="54">
  <si>
    <t>y</t>
  </si>
  <si>
    <t>x1</t>
  </si>
  <si>
    <t>x2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</si>
  <si>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</si>
  <si>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</si>
  <si>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</si>
  <si>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</si>
  <si>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</si>
  <si>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</si>
  <si>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</si>
  <si>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</si>
  <si>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</si>
  <si>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</si>
  <si>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</si>
  <si>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</si>
  <si>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</si>
  <si>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</si>
  <si>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</si>
  <si>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</si>
  <si>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</si>
  <si>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</si>
  <si>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</si>
  <si>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</si>
  <si>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</si>
  <si>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</si>
  <si>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</si>
  <si>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</si>
  <si>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</si>
  <si>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</si>
  <si>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y</t>
  </si>
  <si>
    <t>Residuals</t>
  </si>
  <si>
    <t>Standard Residuals</t>
  </si>
  <si>
    <t>PROBABILITY OUTPUT</t>
  </si>
  <si>
    <t>Percentile</t>
  </si>
  <si>
    <t>Country</t>
  </si>
  <si>
    <t>Per Cap Personal Consumption ($ US)</t>
  </si>
  <si>
    <t>Paper Consumption (kg per person)</t>
  </si>
  <si>
    <t>Fish Consumption (lbs per person)</t>
  </si>
  <si>
    <t>Gasoline Consumption (liters per person)</t>
  </si>
  <si>
    <t>Bangladesh</t>
  </si>
  <si>
    <t>Greece</t>
  </si>
  <si>
    <t>Italy</t>
  </si>
  <si>
    <t>Japan</t>
  </si>
  <si>
    <t>Kenya</t>
  </si>
  <si>
    <t>Norway</t>
  </si>
  <si>
    <t>Phillipines</t>
  </si>
  <si>
    <t>Portugal</t>
  </si>
  <si>
    <t>United Kingdom</t>
  </si>
  <si>
    <t>United States</t>
  </si>
  <si>
    <t>Venezuela</t>
  </si>
  <si>
    <t>Predicted Per Cap Personal Consumption ($ US)</t>
  </si>
  <si>
    <t>Market Price</t>
  </si>
  <si>
    <t>Total Sq Ft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</si>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</sst>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'Prob 13.1'!$B$2:$B$11</c:f>
              <c:numCache>
                <c:formatCode>General</c:formatCode>
                <c:ptCount val="10"/>
                <c:pt idx="0">
                  <c:v>174</c:v>
                </c:pt>
                <c:pt idx="1">
                  <c:v>281</c:v>
                </c:pt>
                <c:pt idx="2">
                  <c:v>189</c:v>
                </c:pt>
                <c:pt idx="3">
                  <c:v>202</c:v>
                </c:pt>
                <c:pt idx="4">
                  <c:v>149</c:v>
                </c:pt>
                <c:pt idx="5">
                  <c:v>188</c:v>
                </c:pt>
                <c:pt idx="6">
                  <c:v>215</c:v>
                </c:pt>
                <c:pt idx="7">
                  <c:v>150</c:v>
                </c:pt>
                <c:pt idx="8">
                  <c:v>167</c:v>
                </c:pt>
                <c:pt idx="9">
                  <c:v>135</c:v>
                </c:pt>
              </c:numCache>
            </c:numRef>
          </c:xVal>
          <c:yVal>
            <c:numRef>
              <c:f>'13.1 Output'!$C$26:$C$35</c:f>
              <c:numCache>
                <c:formatCode>General</c:formatCode>
                <c:ptCount val="10"/>
                <c:pt idx="0">
                  <c:v>-10.162913037590016</c:v>
                </c:pt>
                <c:pt idx="1">
                  <c:v>-10.412494032820561</c:v>
                </c:pt>
                <c:pt idx="2">
                  <c:v>7.6546328292611463</c:v>
                </c:pt>
                <c:pt idx="3">
                  <c:v>-2.4117577487540167</c:v>
                </c:pt>
                <c:pt idx="4">
                  <c:v>17.025212903447212</c:v>
                </c:pt>
                <c:pt idx="5">
                  <c:v>8.1795644556492277</c:v>
                </c:pt>
                <c:pt idx="6">
                  <c:v>14.019036451423329</c:v>
                </c:pt>
                <c:pt idx="7">
                  <c:v>-16.781411263215887</c:v>
                </c:pt>
                <c:pt idx="8">
                  <c:v>3.8482403025291063</c:v>
                </c:pt>
                <c:pt idx="9">
                  <c:v>-10.95811085992954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20704"/>
        <c:axId val="117326976"/>
      </c:scatterChart>
      <c:valAx>
        <c:axId val="11732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326976"/>
        <c:crosses val="autoZero"/>
        <c:crossBetween val="midCat"/>
      </c:valAx>
      <c:valAx>
        <c:axId val="117326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320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Fish Consumption (lbs per person)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Per Cap Personal Consumption ($ US)</c:v>
          </c:tx>
          <c:spPr>
            <a:ln w="28575">
              <a:noFill/>
            </a:ln>
          </c:spPr>
          <c:xVal>
            <c:numRef>
              <c:f>'Prob 13.5'!$D$2:$D$12</c:f>
              <c:numCache>
                <c:formatCode>General</c:formatCode>
                <c:ptCount val="11"/>
                <c:pt idx="0">
                  <c:v>23</c:v>
                </c:pt>
                <c:pt idx="1">
                  <c:v>53</c:v>
                </c:pt>
                <c:pt idx="2">
                  <c:v>48</c:v>
                </c:pt>
                <c:pt idx="3">
                  <c:v>141</c:v>
                </c:pt>
                <c:pt idx="4">
                  <c:v>12</c:v>
                </c:pt>
                <c:pt idx="5">
                  <c:v>113</c:v>
                </c:pt>
                <c:pt idx="6">
                  <c:v>65</c:v>
                </c:pt>
                <c:pt idx="7">
                  <c:v>133</c:v>
                </c:pt>
                <c:pt idx="8">
                  <c:v>44</c:v>
                </c:pt>
                <c:pt idx="9">
                  <c:v>47</c:v>
                </c:pt>
                <c:pt idx="10">
                  <c:v>40</c:v>
                </c:pt>
              </c:numCache>
            </c:numRef>
          </c:xVal>
          <c:yVal>
            <c:numRef>
              <c:f>'Prob 13.5'!$B$2:$B$12</c:f>
              <c:numCache>
                <c:formatCode>General</c:formatCode>
                <c:ptCount val="11"/>
                <c:pt idx="0">
                  <c:v>836</c:v>
                </c:pt>
                <c:pt idx="1">
                  <c:v>3145</c:v>
                </c:pt>
                <c:pt idx="2">
                  <c:v>21785</c:v>
                </c:pt>
                <c:pt idx="3">
                  <c:v>37931</c:v>
                </c:pt>
                <c:pt idx="4">
                  <c:v>276</c:v>
                </c:pt>
                <c:pt idx="5">
                  <c:v>1913</c:v>
                </c:pt>
                <c:pt idx="6">
                  <c:v>2195</c:v>
                </c:pt>
                <c:pt idx="7">
                  <c:v>3154</c:v>
                </c:pt>
                <c:pt idx="8">
                  <c:v>19539</c:v>
                </c:pt>
                <c:pt idx="9">
                  <c:v>109521</c:v>
                </c:pt>
                <c:pt idx="10">
                  <c:v>622</c:v>
                </c:pt>
              </c:numCache>
            </c:numRef>
          </c:yVal>
          <c:smooth val="0"/>
        </c:ser>
        <c:ser>
          <c:idx val="1"/>
          <c:order val="1"/>
          <c:tx>
            <c:v>Predicted Per Cap Personal Consumption ($ US)</c:v>
          </c:tx>
          <c:spPr>
            <a:ln w="28575">
              <a:noFill/>
            </a:ln>
          </c:spPr>
          <c:xVal>
            <c:numRef>
              <c:f>'Prob 13.5'!$D$2:$D$12</c:f>
              <c:numCache>
                <c:formatCode>General</c:formatCode>
                <c:ptCount val="11"/>
                <c:pt idx="0">
                  <c:v>23</c:v>
                </c:pt>
                <c:pt idx="1">
                  <c:v>53</c:v>
                </c:pt>
                <c:pt idx="2">
                  <c:v>48</c:v>
                </c:pt>
                <c:pt idx="3">
                  <c:v>141</c:v>
                </c:pt>
                <c:pt idx="4">
                  <c:v>12</c:v>
                </c:pt>
                <c:pt idx="5">
                  <c:v>113</c:v>
                </c:pt>
                <c:pt idx="6">
                  <c:v>65</c:v>
                </c:pt>
                <c:pt idx="7">
                  <c:v>133</c:v>
                </c:pt>
                <c:pt idx="8">
                  <c:v>44</c:v>
                </c:pt>
                <c:pt idx="9">
                  <c:v>47</c:v>
                </c:pt>
                <c:pt idx="10">
                  <c:v>40</c:v>
                </c:pt>
              </c:numCache>
            </c:numRef>
          </c:xVal>
          <c:yVal>
            <c:numRef>
              <c:f>'13.5 Output'!$B$27:$B$37</c:f>
              <c:numCache>
                <c:formatCode>General</c:formatCode>
                <c:ptCount val="11"/>
                <c:pt idx="0">
                  <c:v>-10183.984607451148</c:v>
                </c:pt>
                <c:pt idx="1">
                  <c:v>13906.165824351523</c:v>
                </c:pt>
                <c:pt idx="2">
                  <c:v>27151.889907109638</c:v>
                </c:pt>
                <c:pt idx="3">
                  <c:v>24944.140624216463</c:v>
                </c:pt>
                <c:pt idx="4">
                  <c:v>-7873.9595855721418</c:v>
                </c:pt>
                <c:pt idx="5">
                  <c:v>18750.705818639246</c:v>
                </c:pt>
                <c:pt idx="6">
                  <c:v>-11260.127276394189</c:v>
                </c:pt>
                <c:pt idx="7">
                  <c:v>1637.378185508971</c:v>
                </c:pt>
                <c:pt idx="8">
                  <c:v>32188.478370392248</c:v>
                </c:pt>
                <c:pt idx="9">
                  <c:v>96803.498239041015</c:v>
                </c:pt>
                <c:pt idx="10">
                  <c:v>14852.814500158405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47744"/>
        <c:axId val="126049664"/>
      </c:scatterChart>
      <c:valAx>
        <c:axId val="12604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Fish Consumption (lbs per person)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049664"/>
        <c:crosses val="autoZero"/>
        <c:crossBetween val="midCat"/>
      </c:valAx>
      <c:valAx>
        <c:axId val="126049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Cap Personal Consumption ($ US)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0477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Consumption (liters per person)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Per Cap Personal Consumption ($ US)</c:v>
          </c:tx>
          <c:spPr>
            <a:ln w="28575">
              <a:noFill/>
            </a:ln>
          </c:spPr>
          <c:xVal>
            <c:numRef>
              <c:f>'Prob 13.5'!$E$2:$E$12</c:f>
              <c:numCache>
                <c:formatCode>General</c:formatCode>
                <c:ptCount val="11"/>
                <c:pt idx="0">
                  <c:v>2</c:v>
                </c:pt>
                <c:pt idx="1">
                  <c:v>394</c:v>
                </c:pt>
                <c:pt idx="2">
                  <c:v>368</c:v>
                </c:pt>
                <c:pt idx="3">
                  <c:v>447</c:v>
                </c:pt>
                <c:pt idx="4">
                  <c:v>16</c:v>
                </c:pt>
                <c:pt idx="5">
                  <c:v>477</c:v>
                </c:pt>
                <c:pt idx="6">
                  <c:v>43</c:v>
                </c:pt>
                <c:pt idx="7">
                  <c:v>257</c:v>
                </c:pt>
                <c:pt idx="8">
                  <c:v>460</c:v>
                </c:pt>
                <c:pt idx="9">
                  <c:v>1624</c:v>
                </c:pt>
                <c:pt idx="10">
                  <c:v>528</c:v>
                </c:pt>
              </c:numCache>
            </c:numRef>
          </c:xVal>
          <c:yVal>
            <c:numRef>
              <c:f>'Prob 13.5'!$B$2:$B$12</c:f>
              <c:numCache>
                <c:formatCode>General</c:formatCode>
                <c:ptCount val="11"/>
                <c:pt idx="0">
                  <c:v>836</c:v>
                </c:pt>
                <c:pt idx="1">
                  <c:v>3145</c:v>
                </c:pt>
                <c:pt idx="2">
                  <c:v>21785</c:v>
                </c:pt>
                <c:pt idx="3">
                  <c:v>37931</c:v>
                </c:pt>
                <c:pt idx="4">
                  <c:v>276</c:v>
                </c:pt>
                <c:pt idx="5">
                  <c:v>1913</c:v>
                </c:pt>
                <c:pt idx="6">
                  <c:v>2195</c:v>
                </c:pt>
                <c:pt idx="7">
                  <c:v>3154</c:v>
                </c:pt>
                <c:pt idx="8">
                  <c:v>19539</c:v>
                </c:pt>
                <c:pt idx="9">
                  <c:v>109521</c:v>
                </c:pt>
                <c:pt idx="10">
                  <c:v>622</c:v>
                </c:pt>
              </c:numCache>
            </c:numRef>
          </c:yVal>
          <c:smooth val="0"/>
        </c:ser>
        <c:ser>
          <c:idx val="1"/>
          <c:order val="1"/>
          <c:tx>
            <c:v>Predicted Per Cap Personal Consumption ($ US)</c:v>
          </c:tx>
          <c:spPr>
            <a:ln w="28575">
              <a:noFill/>
            </a:ln>
          </c:spPr>
          <c:xVal>
            <c:numRef>
              <c:f>'Prob 13.5'!$E$2:$E$12</c:f>
              <c:numCache>
                <c:formatCode>General</c:formatCode>
                <c:ptCount val="11"/>
                <c:pt idx="0">
                  <c:v>2</c:v>
                </c:pt>
                <c:pt idx="1">
                  <c:v>394</c:v>
                </c:pt>
                <c:pt idx="2">
                  <c:v>368</c:v>
                </c:pt>
                <c:pt idx="3">
                  <c:v>447</c:v>
                </c:pt>
                <c:pt idx="4">
                  <c:v>16</c:v>
                </c:pt>
                <c:pt idx="5">
                  <c:v>477</c:v>
                </c:pt>
                <c:pt idx="6">
                  <c:v>43</c:v>
                </c:pt>
                <c:pt idx="7">
                  <c:v>257</c:v>
                </c:pt>
                <c:pt idx="8">
                  <c:v>460</c:v>
                </c:pt>
                <c:pt idx="9">
                  <c:v>1624</c:v>
                </c:pt>
                <c:pt idx="10">
                  <c:v>528</c:v>
                </c:pt>
              </c:numCache>
            </c:numRef>
          </c:xVal>
          <c:yVal>
            <c:numRef>
              <c:f>'13.5 Output'!$B$27:$B$37</c:f>
              <c:numCache>
                <c:formatCode>General</c:formatCode>
                <c:ptCount val="11"/>
                <c:pt idx="0">
                  <c:v>-10183.984607451148</c:v>
                </c:pt>
                <c:pt idx="1">
                  <c:v>13906.165824351523</c:v>
                </c:pt>
                <c:pt idx="2">
                  <c:v>27151.889907109638</c:v>
                </c:pt>
                <c:pt idx="3">
                  <c:v>24944.140624216463</c:v>
                </c:pt>
                <c:pt idx="4">
                  <c:v>-7873.9595855721418</c:v>
                </c:pt>
                <c:pt idx="5">
                  <c:v>18750.705818639246</c:v>
                </c:pt>
                <c:pt idx="6">
                  <c:v>-11260.127276394189</c:v>
                </c:pt>
                <c:pt idx="7">
                  <c:v>1637.378185508971</c:v>
                </c:pt>
                <c:pt idx="8">
                  <c:v>32188.478370392248</c:v>
                </c:pt>
                <c:pt idx="9">
                  <c:v>96803.498239041015</c:v>
                </c:pt>
                <c:pt idx="10">
                  <c:v>14852.814500158405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63360"/>
        <c:axId val="126065280"/>
      </c:scatterChart>
      <c:valAx>
        <c:axId val="12606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Gasoline Consumption (liters per person)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065280"/>
        <c:crosses val="autoZero"/>
        <c:crossBetween val="midCat"/>
      </c:valAx>
      <c:valAx>
        <c:axId val="126065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Cap Personal Consumption ($ US)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063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'13.5 Output'!$F$27:$F$37</c:f>
              <c:numCache>
                <c:formatCode>General</c:formatCode>
                <c:ptCount val="11"/>
                <c:pt idx="0">
                  <c:v>4.5454545454545459</c:v>
                </c:pt>
                <c:pt idx="1">
                  <c:v>13.636363636363637</c:v>
                </c:pt>
                <c:pt idx="2">
                  <c:v>22.72727272727273</c:v>
                </c:pt>
                <c:pt idx="3">
                  <c:v>31.81818181818182</c:v>
                </c:pt>
                <c:pt idx="4">
                  <c:v>40.909090909090914</c:v>
                </c:pt>
                <c:pt idx="5">
                  <c:v>50.000000000000007</c:v>
                </c:pt>
                <c:pt idx="6">
                  <c:v>59.090909090909093</c:v>
                </c:pt>
                <c:pt idx="7">
                  <c:v>68.181818181818187</c:v>
                </c:pt>
                <c:pt idx="8">
                  <c:v>77.27272727272728</c:v>
                </c:pt>
                <c:pt idx="9">
                  <c:v>86.363636363636374</c:v>
                </c:pt>
                <c:pt idx="10">
                  <c:v>95.454545454545467</c:v>
                </c:pt>
              </c:numCache>
            </c:numRef>
          </c:xVal>
          <c:yVal>
            <c:numRef>
              <c:f>'13.5 Output'!$G$27:$G$37</c:f>
              <c:numCache>
                <c:formatCode>General</c:formatCode>
                <c:ptCount val="11"/>
                <c:pt idx="0">
                  <c:v>276</c:v>
                </c:pt>
                <c:pt idx="1">
                  <c:v>622</c:v>
                </c:pt>
                <c:pt idx="2">
                  <c:v>836</c:v>
                </c:pt>
                <c:pt idx="3">
                  <c:v>1913</c:v>
                </c:pt>
                <c:pt idx="4">
                  <c:v>2195</c:v>
                </c:pt>
                <c:pt idx="5">
                  <c:v>3145</c:v>
                </c:pt>
                <c:pt idx="6">
                  <c:v>3154</c:v>
                </c:pt>
                <c:pt idx="7">
                  <c:v>19539</c:v>
                </c:pt>
                <c:pt idx="8">
                  <c:v>21785</c:v>
                </c:pt>
                <c:pt idx="9">
                  <c:v>37931</c:v>
                </c:pt>
                <c:pt idx="10">
                  <c:v>109521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14816"/>
        <c:axId val="126121088"/>
      </c:scatterChart>
      <c:valAx>
        <c:axId val="12611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121088"/>
        <c:crosses val="autoZero"/>
        <c:crossBetween val="midCat"/>
      </c:valAx>
      <c:valAx>
        <c:axId val="126121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Cap Personal Consumption ($ US)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114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Consumption (liters per person)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'Prob 13.5'!$E$2:$E$12</c:f>
              <c:numCache>
                <c:formatCode>General</c:formatCode>
                <c:ptCount val="11"/>
                <c:pt idx="0">
                  <c:v>2</c:v>
                </c:pt>
                <c:pt idx="1">
                  <c:v>394</c:v>
                </c:pt>
                <c:pt idx="2">
                  <c:v>368</c:v>
                </c:pt>
                <c:pt idx="3">
                  <c:v>447</c:v>
                </c:pt>
                <c:pt idx="4">
                  <c:v>16</c:v>
                </c:pt>
                <c:pt idx="5">
                  <c:v>477</c:v>
                </c:pt>
                <c:pt idx="6">
                  <c:v>43</c:v>
                </c:pt>
                <c:pt idx="7">
                  <c:v>257</c:v>
                </c:pt>
                <c:pt idx="8">
                  <c:v>460</c:v>
                </c:pt>
                <c:pt idx="9">
                  <c:v>1624</c:v>
                </c:pt>
                <c:pt idx="10">
                  <c:v>528</c:v>
                </c:pt>
              </c:numCache>
            </c:numRef>
          </c:xVal>
          <c:yVal>
            <c:numRef>
              <c:f>'13.5 Output 1 indvar'!$C$25:$C$35</c:f>
              <c:numCache>
                <c:formatCode>General</c:formatCode>
                <c:ptCount val="11"/>
                <c:pt idx="0">
                  <c:v>10225.106822339387</c:v>
                </c:pt>
                <c:pt idx="1">
                  <c:v>-13422.639502851613</c:v>
                </c:pt>
                <c:pt idx="2">
                  <c:v>6938.9814268804439</c:v>
                </c:pt>
                <c:pt idx="3">
                  <c:v>17853.902448079196</c:v>
                </c:pt>
                <c:pt idx="4">
                  <c:v>8738.0801678682801</c:v>
                </c:pt>
                <c:pt idx="5">
                  <c:v>-20150.583240073174</c:v>
                </c:pt>
                <c:pt idx="6">
                  <c:v>8869.2430485311452</c:v>
                </c:pt>
                <c:pt idx="7">
                  <c:v>-4342.0215269557775</c:v>
                </c:pt>
                <c:pt idx="8">
                  <c:v>-1398.9080167868306</c:v>
                </c:pt>
                <c:pt idx="9">
                  <c:v>11507.447282901121</c:v>
                </c:pt>
                <c:pt idx="10">
                  <c:v>-24818.608909932213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33760"/>
        <c:axId val="126135680"/>
      </c:scatterChart>
      <c:valAx>
        <c:axId val="12613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Gasoline Consumption (liters per person)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135680"/>
        <c:crosses val="autoZero"/>
        <c:crossBetween val="midCat"/>
      </c:valAx>
      <c:valAx>
        <c:axId val="126135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133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Consumption (liters per person)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Per Cap Personal Consumption ($ US)</c:v>
          </c:tx>
          <c:spPr>
            <a:ln w="28575">
              <a:noFill/>
            </a:ln>
          </c:spPr>
          <c:xVal>
            <c:numRef>
              <c:f>'Prob 13.5'!$E$2:$E$12</c:f>
              <c:numCache>
                <c:formatCode>General</c:formatCode>
                <c:ptCount val="11"/>
                <c:pt idx="0">
                  <c:v>2</c:v>
                </c:pt>
                <c:pt idx="1">
                  <c:v>394</c:v>
                </c:pt>
                <c:pt idx="2">
                  <c:v>368</c:v>
                </c:pt>
                <c:pt idx="3">
                  <c:v>447</c:v>
                </c:pt>
                <c:pt idx="4">
                  <c:v>16</c:v>
                </c:pt>
                <c:pt idx="5">
                  <c:v>477</c:v>
                </c:pt>
                <c:pt idx="6">
                  <c:v>43</c:v>
                </c:pt>
                <c:pt idx="7">
                  <c:v>257</c:v>
                </c:pt>
                <c:pt idx="8">
                  <c:v>460</c:v>
                </c:pt>
                <c:pt idx="9">
                  <c:v>1624</c:v>
                </c:pt>
                <c:pt idx="10">
                  <c:v>528</c:v>
                </c:pt>
              </c:numCache>
            </c:numRef>
          </c:xVal>
          <c:yVal>
            <c:numRef>
              <c:f>'Prob 13.5'!$B$2:$B$12</c:f>
              <c:numCache>
                <c:formatCode>General</c:formatCode>
                <c:ptCount val="11"/>
                <c:pt idx="0">
                  <c:v>836</c:v>
                </c:pt>
                <c:pt idx="1">
                  <c:v>3145</c:v>
                </c:pt>
                <c:pt idx="2">
                  <c:v>21785</c:v>
                </c:pt>
                <c:pt idx="3">
                  <c:v>37931</c:v>
                </c:pt>
                <c:pt idx="4">
                  <c:v>276</c:v>
                </c:pt>
                <c:pt idx="5">
                  <c:v>1913</c:v>
                </c:pt>
                <c:pt idx="6">
                  <c:v>2195</c:v>
                </c:pt>
                <c:pt idx="7">
                  <c:v>3154</c:v>
                </c:pt>
                <c:pt idx="8">
                  <c:v>19539</c:v>
                </c:pt>
                <c:pt idx="9">
                  <c:v>109521</c:v>
                </c:pt>
                <c:pt idx="10">
                  <c:v>622</c:v>
                </c:pt>
              </c:numCache>
            </c:numRef>
          </c:yVal>
          <c:smooth val="0"/>
        </c:ser>
        <c:ser>
          <c:idx val="1"/>
          <c:order val="1"/>
          <c:tx>
            <c:v>Predicted Per Cap Personal Consumption ($ US)</c:v>
          </c:tx>
          <c:spPr>
            <a:ln w="28575">
              <a:noFill/>
            </a:ln>
          </c:spPr>
          <c:xVal>
            <c:numRef>
              <c:f>'Prob 13.5'!$E$2:$E$12</c:f>
              <c:numCache>
                <c:formatCode>General</c:formatCode>
                <c:ptCount val="11"/>
                <c:pt idx="0">
                  <c:v>2</c:v>
                </c:pt>
                <c:pt idx="1">
                  <c:v>394</c:v>
                </c:pt>
                <c:pt idx="2">
                  <c:v>368</c:v>
                </c:pt>
                <c:pt idx="3">
                  <c:v>447</c:v>
                </c:pt>
                <c:pt idx="4">
                  <c:v>16</c:v>
                </c:pt>
                <c:pt idx="5">
                  <c:v>477</c:v>
                </c:pt>
                <c:pt idx="6">
                  <c:v>43</c:v>
                </c:pt>
                <c:pt idx="7">
                  <c:v>257</c:v>
                </c:pt>
                <c:pt idx="8">
                  <c:v>460</c:v>
                </c:pt>
                <c:pt idx="9">
                  <c:v>1624</c:v>
                </c:pt>
                <c:pt idx="10">
                  <c:v>528</c:v>
                </c:pt>
              </c:numCache>
            </c:numRef>
          </c:xVal>
          <c:yVal>
            <c:numRef>
              <c:f>'13.5 Output 1 indvar'!$B$25:$B$35</c:f>
              <c:numCache>
                <c:formatCode>General</c:formatCode>
                <c:ptCount val="11"/>
                <c:pt idx="0">
                  <c:v>-9389.1068223393868</c:v>
                </c:pt>
                <c:pt idx="1">
                  <c:v>16567.639502851613</c:v>
                </c:pt>
                <c:pt idx="2">
                  <c:v>14846.018573119556</c:v>
                </c:pt>
                <c:pt idx="3">
                  <c:v>20077.097551920804</c:v>
                </c:pt>
                <c:pt idx="4">
                  <c:v>-8462.0801678682801</c:v>
                </c:pt>
                <c:pt idx="5">
                  <c:v>22063.583240073174</c:v>
                </c:pt>
                <c:pt idx="6">
                  <c:v>-6674.2430485311452</c:v>
                </c:pt>
                <c:pt idx="7">
                  <c:v>7496.0215269557775</c:v>
                </c:pt>
                <c:pt idx="8">
                  <c:v>20937.908016786831</c:v>
                </c:pt>
                <c:pt idx="9">
                  <c:v>98013.552717098879</c:v>
                </c:pt>
                <c:pt idx="10">
                  <c:v>25440.608909932213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13536"/>
        <c:axId val="126515456"/>
      </c:scatterChart>
      <c:valAx>
        <c:axId val="12651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Gasoline Consumption (liters per person)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515456"/>
        <c:crosses val="autoZero"/>
        <c:crossBetween val="midCat"/>
      </c:valAx>
      <c:valAx>
        <c:axId val="12651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Cap Personal Consumption ($ US)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513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'13.5 Output 1 indvar'!$F$25:$F$35</c:f>
              <c:numCache>
                <c:formatCode>General</c:formatCode>
                <c:ptCount val="11"/>
                <c:pt idx="0">
                  <c:v>4.5454545454545459</c:v>
                </c:pt>
                <c:pt idx="1">
                  <c:v>13.636363636363637</c:v>
                </c:pt>
                <c:pt idx="2">
                  <c:v>22.72727272727273</c:v>
                </c:pt>
                <c:pt idx="3">
                  <c:v>31.81818181818182</c:v>
                </c:pt>
                <c:pt idx="4">
                  <c:v>40.909090909090914</c:v>
                </c:pt>
                <c:pt idx="5">
                  <c:v>50.000000000000007</c:v>
                </c:pt>
                <c:pt idx="6">
                  <c:v>59.090909090909093</c:v>
                </c:pt>
                <c:pt idx="7">
                  <c:v>68.181818181818187</c:v>
                </c:pt>
                <c:pt idx="8">
                  <c:v>77.27272727272728</c:v>
                </c:pt>
                <c:pt idx="9">
                  <c:v>86.363636363636374</c:v>
                </c:pt>
                <c:pt idx="10">
                  <c:v>95.454545454545467</c:v>
                </c:pt>
              </c:numCache>
            </c:numRef>
          </c:xVal>
          <c:yVal>
            <c:numRef>
              <c:f>'13.5 Output 1 indvar'!$G$25:$G$35</c:f>
              <c:numCache>
                <c:formatCode>General</c:formatCode>
                <c:ptCount val="11"/>
                <c:pt idx="0">
                  <c:v>276</c:v>
                </c:pt>
                <c:pt idx="1">
                  <c:v>622</c:v>
                </c:pt>
                <c:pt idx="2">
                  <c:v>836</c:v>
                </c:pt>
                <c:pt idx="3">
                  <c:v>1913</c:v>
                </c:pt>
                <c:pt idx="4">
                  <c:v>2195</c:v>
                </c:pt>
                <c:pt idx="5">
                  <c:v>3145</c:v>
                </c:pt>
                <c:pt idx="6">
                  <c:v>3154</c:v>
                </c:pt>
                <c:pt idx="7">
                  <c:v>19539</c:v>
                </c:pt>
                <c:pt idx="8">
                  <c:v>21785</c:v>
                </c:pt>
                <c:pt idx="9">
                  <c:v>37931</c:v>
                </c:pt>
                <c:pt idx="10">
                  <c:v>109521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44512"/>
        <c:axId val="126550784"/>
      </c:scatterChart>
      <c:valAx>
        <c:axId val="12654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550784"/>
        <c:crosses val="autoZero"/>
        <c:crossBetween val="midCat"/>
      </c:valAx>
      <c:valAx>
        <c:axId val="126550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Cap Personal Consumption ($ US)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544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x2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'Prob 13.1'!$C$2:$C$11</c:f>
              <c:numCache>
                <c:formatCode>General</c:formatCode>
                <c:ptCount val="10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5</c:v>
                </c:pt>
                <c:pt idx="7">
                  <c:v>11</c:v>
                </c:pt>
                <c:pt idx="8">
                  <c:v>8</c:v>
                </c:pt>
                <c:pt idx="9">
                  <c:v>5</c:v>
                </c:pt>
              </c:numCache>
            </c:numRef>
          </c:xVal>
          <c:yVal>
            <c:numRef>
              <c:f>'13.1 Output'!$C$26:$C$35</c:f>
              <c:numCache>
                <c:formatCode>General</c:formatCode>
                <c:ptCount val="10"/>
                <c:pt idx="0">
                  <c:v>-10.162913037590016</c:v>
                </c:pt>
                <c:pt idx="1">
                  <c:v>-10.412494032820561</c:v>
                </c:pt>
                <c:pt idx="2">
                  <c:v>7.6546328292611463</c:v>
                </c:pt>
                <c:pt idx="3">
                  <c:v>-2.4117577487540167</c:v>
                </c:pt>
                <c:pt idx="4">
                  <c:v>17.025212903447212</c:v>
                </c:pt>
                <c:pt idx="5">
                  <c:v>8.1795644556492277</c:v>
                </c:pt>
                <c:pt idx="6">
                  <c:v>14.019036451423329</c:v>
                </c:pt>
                <c:pt idx="7">
                  <c:v>-16.781411263215887</c:v>
                </c:pt>
                <c:pt idx="8">
                  <c:v>3.8482403025291063</c:v>
                </c:pt>
                <c:pt idx="9">
                  <c:v>-10.95811085992954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47456"/>
        <c:axId val="117349376"/>
      </c:scatterChart>
      <c:valAx>
        <c:axId val="11734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349376"/>
        <c:crosses val="autoZero"/>
        <c:crossBetween val="midCat"/>
      </c:valAx>
      <c:valAx>
        <c:axId val="117349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347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'Prob 13.1'!$B$2:$B$11</c:f>
              <c:numCache>
                <c:formatCode>General</c:formatCode>
                <c:ptCount val="10"/>
                <c:pt idx="0">
                  <c:v>174</c:v>
                </c:pt>
                <c:pt idx="1">
                  <c:v>281</c:v>
                </c:pt>
                <c:pt idx="2">
                  <c:v>189</c:v>
                </c:pt>
                <c:pt idx="3">
                  <c:v>202</c:v>
                </c:pt>
                <c:pt idx="4">
                  <c:v>149</c:v>
                </c:pt>
                <c:pt idx="5">
                  <c:v>188</c:v>
                </c:pt>
                <c:pt idx="6">
                  <c:v>215</c:v>
                </c:pt>
                <c:pt idx="7">
                  <c:v>150</c:v>
                </c:pt>
                <c:pt idx="8">
                  <c:v>167</c:v>
                </c:pt>
                <c:pt idx="9">
                  <c:v>135</c:v>
                </c:pt>
              </c:numCache>
            </c:numRef>
          </c:xVal>
          <c:yVal>
            <c:numRef>
              <c:f>'Prob 13.1'!$A$2:$A$11</c:f>
              <c:numCache>
                <c:formatCode>General</c:formatCode>
                <c:ptCount val="10"/>
                <c:pt idx="0">
                  <c:v>12</c:v>
                </c:pt>
                <c:pt idx="1">
                  <c:v>18</c:v>
                </c:pt>
                <c:pt idx="2">
                  <c:v>31</c:v>
                </c:pt>
                <c:pt idx="3">
                  <c:v>28</c:v>
                </c:pt>
                <c:pt idx="4">
                  <c:v>52</c:v>
                </c:pt>
                <c:pt idx="5">
                  <c:v>47</c:v>
                </c:pt>
                <c:pt idx="6">
                  <c:v>38</c:v>
                </c:pt>
                <c:pt idx="7">
                  <c:v>22</c:v>
                </c:pt>
                <c:pt idx="8">
                  <c:v>36</c:v>
                </c:pt>
                <c:pt idx="9">
                  <c:v>17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'Prob 13.1'!$B$2:$B$11</c:f>
              <c:numCache>
                <c:formatCode>General</c:formatCode>
                <c:ptCount val="10"/>
                <c:pt idx="0">
                  <c:v>174</c:v>
                </c:pt>
                <c:pt idx="1">
                  <c:v>281</c:v>
                </c:pt>
                <c:pt idx="2">
                  <c:v>189</c:v>
                </c:pt>
                <c:pt idx="3">
                  <c:v>202</c:v>
                </c:pt>
                <c:pt idx="4">
                  <c:v>149</c:v>
                </c:pt>
                <c:pt idx="5">
                  <c:v>188</c:v>
                </c:pt>
                <c:pt idx="6">
                  <c:v>215</c:v>
                </c:pt>
                <c:pt idx="7">
                  <c:v>150</c:v>
                </c:pt>
                <c:pt idx="8">
                  <c:v>167</c:v>
                </c:pt>
                <c:pt idx="9">
                  <c:v>135</c:v>
                </c:pt>
              </c:numCache>
            </c:numRef>
          </c:xVal>
          <c:yVal>
            <c:numRef>
              <c:f>'13.1 Output'!$B$26:$B$35</c:f>
              <c:numCache>
                <c:formatCode>General</c:formatCode>
                <c:ptCount val="10"/>
                <c:pt idx="0">
                  <c:v>22.162913037590016</c:v>
                </c:pt>
                <c:pt idx="1">
                  <c:v>28.412494032820561</c:v>
                </c:pt>
                <c:pt idx="2">
                  <c:v>23.345367170738854</c:v>
                </c:pt>
                <c:pt idx="3">
                  <c:v>30.411757748754017</c:v>
                </c:pt>
                <c:pt idx="4">
                  <c:v>34.974787096552788</c:v>
                </c:pt>
                <c:pt idx="5">
                  <c:v>38.820435544350772</c:v>
                </c:pt>
                <c:pt idx="6">
                  <c:v>23.980963548576671</c:v>
                </c:pt>
                <c:pt idx="7">
                  <c:v>38.781411263215887</c:v>
                </c:pt>
                <c:pt idx="8">
                  <c:v>32.151759697470894</c:v>
                </c:pt>
                <c:pt idx="9">
                  <c:v>27.95811085992954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92736"/>
        <c:axId val="119094656"/>
      </c:scatterChart>
      <c:valAx>
        <c:axId val="11909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094656"/>
        <c:crosses val="autoZero"/>
        <c:crossBetween val="midCat"/>
      </c:valAx>
      <c:valAx>
        <c:axId val="119094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092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x2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'Prob 13.1'!$C$2:$C$11</c:f>
              <c:numCache>
                <c:formatCode>General</c:formatCode>
                <c:ptCount val="10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5</c:v>
                </c:pt>
                <c:pt idx="7">
                  <c:v>11</c:v>
                </c:pt>
                <c:pt idx="8">
                  <c:v>8</c:v>
                </c:pt>
                <c:pt idx="9">
                  <c:v>5</c:v>
                </c:pt>
              </c:numCache>
            </c:numRef>
          </c:xVal>
          <c:yVal>
            <c:numRef>
              <c:f>'Prob 13.1'!$A$2:$A$11</c:f>
              <c:numCache>
                <c:formatCode>General</c:formatCode>
                <c:ptCount val="10"/>
                <c:pt idx="0">
                  <c:v>12</c:v>
                </c:pt>
                <c:pt idx="1">
                  <c:v>18</c:v>
                </c:pt>
                <c:pt idx="2">
                  <c:v>31</c:v>
                </c:pt>
                <c:pt idx="3">
                  <c:v>28</c:v>
                </c:pt>
                <c:pt idx="4">
                  <c:v>52</c:v>
                </c:pt>
                <c:pt idx="5">
                  <c:v>47</c:v>
                </c:pt>
                <c:pt idx="6">
                  <c:v>38</c:v>
                </c:pt>
                <c:pt idx="7">
                  <c:v>22</c:v>
                </c:pt>
                <c:pt idx="8">
                  <c:v>36</c:v>
                </c:pt>
                <c:pt idx="9">
                  <c:v>17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'Prob 13.1'!$C$2:$C$11</c:f>
              <c:numCache>
                <c:formatCode>General</c:formatCode>
                <c:ptCount val="10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5</c:v>
                </c:pt>
                <c:pt idx="7">
                  <c:v>11</c:v>
                </c:pt>
                <c:pt idx="8">
                  <c:v>8</c:v>
                </c:pt>
                <c:pt idx="9">
                  <c:v>5</c:v>
                </c:pt>
              </c:numCache>
            </c:numRef>
          </c:xVal>
          <c:yVal>
            <c:numRef>
              <c:f>'13.1 Output'!$B$26:$B$35</c:f>
              <c:numCache>
                <c:formatCode>General</c:formatCode>
                <c:ptCount val="10"/>
                <c:pt idx="0">
                  <c:v>22.162913037590016</c:v>
                </c:pt>
                <c:pt idx="1">
                  <c:v>28.412494032820561</c:v>
                </c:pt>
                <c:pt idx="2">
                  <c:v>23.345367170738854</c:v>
                </c:pt>
                <c:pt idx="3">
                  <c:v>30.411757748754017</c:v>
                </c:pt>
                <c:pt idx="4">
                  <c:v>34.974787096552788</c:v>
                </c:pt>
                <c:pt idx="5">
                  <c:v>38.820435544350772</c:v>
                </c:pt>
                <c:pt idx="6">
                  <c:v>23.980963548576671</c:v>
                </c:pt>
                <c:pt idx="7">
                  <c:v>38.781411263215887</c:v>
                </c:pt>
                <c:pt idx="8">
                  <c:v>32.151759697470894</c:v>
                </c:pt>
                <c:pt idx="9">
                  <c:v>27.95811085992954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02464"/>
        <c:axId val="119133312"/>
      </c:scatterChart>
      <c:valAx>
        <c:axId val="11910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133312"/>
        <c:crosses val="autoZero"/>
        <c:crossBetween val="midCat"/>
      </c:valAx>
      <c:valAx>
        <c:axId val="119133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102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'13.1 Output'!$F$26:$F$35</c:f>
              <c:numCache>
                <c:formatCode>General</c:formatCode>
                <c:ptCount val="10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</c:numCache>
            </c:numRef>
          </c:xVal>
          <c:yVal>
            <c:numRef>
              <c:f>'13.1 Output'!$G$26:$G$35</c:f>
              <c:numCache>
                <c:formatCode>General</c:formatCode>
                <c:ptCount val="10"/>
                <c:pt idx="0">
                  <c:v>12</c:v>
                </c:pt>
                <c:pt idx="1">
                  <c:v>17</c:v>
                </c:pt>
                <c:pt idx="2">
                  <c:v>18</c:v>
                </c:pt>
                <c:pt idx="3">
                  <c:v>22</c:v>
                </c:pt>
                <c:pt idx="4">
                  <c:v>28</c:v>
                </c:pt>
                <c:pt idx="5">
                  <c:v>31</c:v>
                </c:pt>
                <c:pt idx="6">
                  <c:v>36</c:v>
                </c:pt>
                <c:pt idx="7">
                  <c:v>38</c:v>
                </c:pt>
                <c:pt idx="8">
                  <c:v>47</c:v>
                </c:pt>
                <c:pt idx="9">
                  <c:v>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72544"/>
        <c:axId val="118574464"/>
      </c:scatterChart>
      <c:valAx>
        <c:axId val="11857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574464"/>
        <c:crosses val="autoZero"/>
        <c:crossBetween val="midCat"/>
      </c:valAx>
      <c:valAx>
        <c:axId val="118574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572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Paper Consumption (kg per person)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'Prob 13.5'!$C$2:$C$12</c:f>
              <c:numCache>
                <c:formatCode>General</c:formatCode>
                <c:ptCount val="11"/>
                <c:pt idx="0">
                  <c:v>1</c:v>
                </c:pt>
                <c:pt idx="1">
                  <c:v>85</c:v>
                </c:pt>
                <c:pt idx="2">
                  <c:v>204</c:v>
                </c:pt>
                <c:pt idx="3">
                  <c:v>250</c:v>
                </c:pt>
                <c:pt idx="4">
                  <c:v>4</c:v>
                </c:pt>
                <c:pt idx="5">
                  <c:v>156</c:v>
                </c:pt>
                <c:pt idx="6">
                  <c:v>19</c:v>
                </c:pt>
                <c:pt idx="7">
                  <c:v>116</c:v>
                </c:pt>
                <c:pt idx="8">
                  <c:v>207</c:v>
                </c:pt>
                <c:pt idx="9">
                  <c:v>308</c:v>
                </c:pt>
                <c:pt idx="10">
                  <c:v>27</c:v>
                </c:pt>
              </c:numCache>
            </c:numRef>
          </c:xVal>
          <c:yVal>
            <c:numRef>
              <c:f>'13.5 Output'!$C$27:$C$37</c:f>
              <c:numCache>
                <c:formatCode>General</c:formatCode>
                <c:ptCount val="11"/>
                <c:pt idx="0">
                  <c:v>11019.984607451148</c:v>
                </c:pt>
                <c:pt idx="1">
                  <c:v>-10761.165824351523</c:v>
                </c:pt>
                <c:pt idx="2">
                  <c:v>-5366.8899071096384</c:v>
                </c:pt>
                <c:pt idx="3">
                  <c:v>12986.859375783537</c:v>
                </c:pt>
                <c:pt idx="4">
                  <c:v>8149.9595855721418</c:v>
                </c:pt>
                <c:pt idx="5">
                  <c:v>-16837.705818639246</c:v>
                </c:pt>
                <c:pt idx="6">
                  <c:v>13455.127276394189</c:v>
                </c:pt>
                <c:pt idx="7">
                  <c:v>1516.621814491029</c:v>
                </c:pt>
                <c:pt idx="8">
                  <c:v>-12649.478370392248</c:v>
                </c:pt>
                <c:pt idx="9">
                  <c:v>12717.501760958985</c:v>
                </c:pt>
                <c:pt idx="10">
                  <c:v>-14230.814500158405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32448"/>
        <c:axId val="118634368"/>
      </c:scatterChart>
      <c:valAx>
        <c:axId val="1186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Paper Consumption (kg per person)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634368"/>
        <c:crosses val="autoZero"/>
        <c:crossBetween val="midCat"/>
      </c:valAx>
      <c:valAx>
        <c:axId val="118634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632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Fish Consumption (lbs per person)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'Prob 13.5'!$D$2:$D$12</c:f>
              <c:numCache>
                <c:formatCode>General</c:formatCode>
                <c:ptCount val="11"/>
                <c:pt idx="0">
                  <c:v>23</c:v>
                </c:pt>
                <c:pt idx="1">
                  <c:v>53</c:v>
                </c:pt>
                <c:pt idx="2">
                  <c:v>48</c:v>
                </c:pt>
                <c:pt idx="3">
                  <c:v>141</c:v>
                </c:pt>
                <c:pt idx="4">
                  <c:v>12</c:v>
                </c:pt>
                <c:pt idx="5">
                  <c:v>113</c:v>
                </c:pt>
                <c:pt idx="6">
                  <c:v>65</c:v>
                </c:pt>
                <c:pt idx="7">
                  <c:v>133</c:v>
                </c:pt>
                <c:pt idx="8">
                  <c:v>44</c:v>
                </c:pt>
                <c:pt idx="9">
                  <c:v>47</c:v>
                </c:pt>
                <c:pt idx="10">
                  <c:v>40</c:v>
                </c:pt>
              </c:numCache>
            </c:numRef>
          </c:xVal>
          <c:yVal>
            <c:numRef>
              <c:f>'13.5 Output'!$C$27:$C$37</c:f>
              <c:numCache>
                <c:formatCode>General</c:formatCode>
                <c:ptCount val="11"/>
                <c:pt idx="0">
                  <c:v>11019.984607451148</c:v>
                </c:pt>
                <c:pt idx="1">
                  <c:v>-10761.165824351523</c:v>
                </c:pt>
                <c:pt idx="2">
                  <c:v>-5366.8899071096384</c:v>
                </c:pt>
                <c:pt idx="3">
                  <c:v>12986.859375783537</c:v>
                </c:pt>
                <c:pt idx="4">
                  <c:v>8149.9595855721418</c:v>
                </c:pt>
                <c:pt idx="5">
                  <c:v>-16837.705818639246</c:v>
                </c:pt>
                <c:pt idx="6">
                  <c:v>13455.127276394189</c:v>
                </c:pt>
                <c:pt idx="7">
                  <c:v>1516.621814491029</c:v>
                </c:pt>
                <c:pt idx="8">
                  <c:v>-12649.478370392248</c:v>
                </c:pt>
                <c:pt idx="9">
                  <c:v>12717.501760958985</c:v>
                </c:pt>
                <c:pt idx="10">
                  <c:v>-14230.814500158405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58944"/>
        <c:axId val="118681600"/>
      </c:scatterChart>
      <c:valAx>
        <c:axId val="11865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Fish Consumption (lbs per person)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681600"/>
        <c:crosses val="autoZero"/>
        <c:crossBetween val="midCat"/>
      </c:valAx>
      <c:valAx>
        <c:axId val="118681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658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Consumption (liters per person)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'Prob 13.5'!$E$2:$E$12</c:f>
              <c:numCache>
                <c:formatCode>General</c:formatCode>
                <c:ptCount val="11"/>
                <c:pt idx="0">
                  <c:v>2</c:v>
                </c:pt>
                <c:pt idx="1">
                  <c:v>394</c:v>
                </c:pt>
                <c:pt idx="2">
                  <c:v>368</c:v>
                </c:pt>
                <c:pt idx="3">
                  <c:v>447</c:v>
                </c:pt>
                <c:pt idx="4">
                  <c:v>16</c:v>
                </c:pt>
                <c:pt idx="5">
                  <c:v>477</c:v>
                </c:pt>
                <c:pt idx="6">
                  <c:v>43</c:v>
                </c:pt>
                <c:pt idx="7">
                  <c:v>257</c:v>
                </c:pt>
                <c:pt idx="8">
                  <c:v>460</c:v>
                </c:pt>
                <c:pt idx="9">
                  <c:v>1624</c:v>
                </c:pt>
                <c:pt idx="10">
                  <c:v>528</c:v>
                </c:pt>
              </c:numCache>
            </c:numRef>
          </c:xVal>
          <c:yVal>
            <c:numRef>
              <c:f>'13.5 Output'!$C$27:$C$37</c:f>
              <c:numCache>
                <c:formatCode>General</c:formatCode>
                <c:ptCount val="11"/>
                <c:pt idx="0">
                  <c:v>11019.984607451148</c:v>
                </c:pt>
                <c:pt idx="1">
                  <c:v>-10761.165824351523</c:v>
                </c:pt>
                <c:pt idx="2">
                  <c:v>-5366.8899071096384</c:v>
                </c:pt>
                <c:pt idx="3">
                  <c:v>12986.859375783537</c:v>
                </c:pt>
                <c:pt idx="4">
                  <c:v>8149.9595855721418</c:v>
                </c:pt>
                <c:pt idx="5">
                  <c:v>-16837.705818639246</c:v>
                </c:pt>
                <c:pt idx="6">
                  <c:v>13455.127276394189</c:v>
                </c:pt>
                <c:pt idx="7">
                  <c:v>1516.621814491029</c:v>
                </c:pt>
                <c:pt idx="8">
                  <c:v>-12649.478370392248</c:v>
                </c:pt>
                <c:pt idx="9">
                  <c:v>12717.501760958985</c:v>
                </c:pt>
                <c:pt idx="10">
                  <c:v>-14230.814500158405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54688"/>
        <c:axId val="118769152"/>
      </c:scatterChart>
      <c:valAx>
        <c:axId val="1187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Gasoline Consumption (liters per person)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769152"/>
        <c:crosses val="autoZero"/>
        <c:crossBetween val="midCat"/>
      </c:valAx>
      <c:valAx>
        <c:axId val="118769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754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Paper Consumption (kg per person)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Per Cap Personal Consumption ($ US)</c:v>
          </c:tx>
          <c:spPr>
            <a:ln w="28575">
              <a:noFill/>
            </a:ln>
          </c:spPr>
          <c:xVal>
            <c:numRef>
              <c:f>'Prob 13.5'!$C$2:$C$12</c:f>
              <c:numCache>
                <c:formatCode>General</c:formatCode>
                <c:ptCount val="11"/>
                <c:pt idx="0">
                  <c:v>1</c:v>
                </c:pt>
                <c:pt idx="1">
                  <c:v>85</c:v>
                </c:pt>
                <c:pt idx="2">
                  <c:v>204</c:v>
                </c:pt>
                <c:pt idx="3">
                  <c:v>250</c:v>
                </c:pt>
                <c:pt idx="4">
                  <c:v>4</c:v>
                </c:pt>
                <c:pt idx="5">
                  <c:v>156</c:v>
                </c:pt>
                <c:pt idx="6">
                  <c:v>19</c:v>
                </c:pt>
                <c:pt idx="7">
                  <c:v>116</c:v>
                </c:pt>
                <c:pt idx="8">
                  <c:v>207</c:v>
                </c:pt>
                <c:pt idx="9">
                  <c:v>308</c:v>
                </c:pt>
                <c:pt idx="10">
                  <c:v>27</c:v>
                </c:pt>
              </c:numCache>
            </c:numRef>
          </c:xVal>
          <c:yVal>
            <c:numRef>
              <c:f>'Prob 13.5'!$B$2:$B$12</c:f>
              <c:numCache>
                <c:formatCode>General</c:formatCode>
                <c:ptCount val="11"/>
                <c:pt idx="0">
                  <c:v>836</c:v>
                </c:pt>
                <c:pt idx="1">
                  <c:v>3145</c:v>
                </c:pt>
                <c:pt idx="2">
                  <c:v>21785</c:v>
                </c:pt>
                <c:pt idx="3">
                  <c:v>37931</c:v>
                </c:pt>
                <c:pt idx="4">
                  <c:v>276</c:v>
                </c:pt>
                <c:pt idx="5">
                  <c:v>1913</c:v>
                </c:pt>
                <c:pt idx="6">
                  <c:v>2195</c:v>
                </c:pt>
                <c:pt idx="7">
                  <c:v>3154</c:v>
                </c:pt>
                <c:pt idx="8">
                  <c:v>19539</c:v>
                </c:pt>
                <c:pt idx="9">
                  <c:v>109521</c:v>
                </c:pt>
                <c:pt idx="10">
                  <c:v>622</c:v>
                </c:pt>
              </c:numCache>
            </c:numRef>
          </c:yVal>
          <c:smooth val="0"/>
        </c:ser>
        <c:ser>
          <c:idx val="1"/>
          <c:order val="1"/>
          <c:tx>
            <c:v>Predicted Per Cap Personal Consumption ($ US)</c:v>
          </c:tx>
          <c:spPr>
            <a:ln w="28575">
              <a:noFill/>
            </a:ln>
          </c:spPr>
          <c:xVal>
            <c:numRef>
              <c:f>'Prob 13.5'!$C$2:$C$12</c:f>
              <c:numCache>
                <c:formatCode>General</c:formatCode>
                <c:ptCount val="11"/>
                <c:pt idx="0">
                  <c:v>1</c:v>
                </c:pt>
                <c:pt idx="1">
                  <c:v>85</c:v>
                </c:pt>
                <c:pt idx="2">
                  <c:v>204</c:v>
                </c:pt>
                <c:pt idx="3">
                  <c:v>250</c:v>
                </c:pt>
                <c:pt idx="4">
                  <c:v>4</c:v>
                </c:pt>
                <c:pt idx="5">
                  <c:v>156</c:v>
                </c:pt>
                <c:pt idx="6">
                  <c:v>19</c:v>
                </c:pt>
                <c:pt idx="7">
                  <c:v>116</c:v>
                </c:pt>
                <c:pt idx="8">
                  <c:v>207</c:v>
                </c:pt>
                <c:pt idx="9">
                  <c:v>308</c:v>
                </c:pt>
                <c:pt idx="10">
                  <c:v>27</c:v>
                </c:pt>
              </c:numCache>
            </c:numRef>
          </c:xVal>
          <c:yVal>
            <c:numRef>
              <c:f>'13.5 Output'!$B$27:$B$37</c:f>
              <c:numCache>
                <c:formatCode>General</c:formatCode>
                <c:ptCount val="11"/>
                <c:pt idx="0">
                  <c:v>-10183.984607451148</c:v>
                </c:pt>
                <c:pt idx="1">
                  <c:v>13906.165824351523</c:v>
                </c:pt>
                <c:pt idx="2">
                  <c:v>27151.889907109638</c:v>
                </c:pt>
                <c:pt idx="3">
                  <c:v>24944.140624216463</c:v>
                </c:pt>
                <c:pt idx="4">
                  <c:v>-7873.9595855721418</c:v>
                </c:pt>
                <c:pt idx="5">
                  <c:v>18750.705818639246</c:v>
                </c:pt>
                <c:pt idx="6">
                  <c:v>-11260.127276394189</c:v>
                </c:pt>
                <c:pt idx="7">
                  <c:v>1637.378185508971</c:v>
                </c:pt>
                <c:pt idx="8">
                  <c:v>32188.478370392248</c:v>
                </c:pt>
                <c:pt idx="9">
                  <c:v>96803.498239041015</c:v>
                </c:pt>
                <c:pt idx="10">
                  <c:v>14852.814500158405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90400"/>
        <c:axId val="118800768"/>
      </c:scatterChart>
      <c:valAx>
        <c:axId val="11879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Paper Consumption (kg per person)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800768"/>
        <c:crosses val="autoZero"/>
        <c:crossBetween val="midCat"/>
      </c:valAx>
      <c:valAx>
        <c:axId val="118800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Cap Personal Consumption ($ US)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7904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1</xdr:rowOff>
    </xdr:from>
    <xdr:to>
      <xdr:col>17</xdr:col>
      <xdr:colOff>0</xdr:colOff>
      <xdr:row>14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18</xdr:col>
      <xdr:colOff>0</xdr:colOff>
      <xdr:row>16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8</xdr:row>
      <xdr:rowOff>1</xdr:rowOff>
    </xdr:from>
    <xdr:to>
      <xdr:col>19</xdr:col>
      <xdr:colOff>0</xdr:colOff>
      <xdr:row>18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1</xdr:rowOff>
    </xdr:from>
    <xdr:to>
      <xdr:col>17</xdr:col>
      <xdr:colOff>0</xdr:colOff>
      <xdr:row>14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18</xdr:col>
      <xdr:colOff>0</xdr:colOff>
      <xdr:row>16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8</xdr:row>
      <xdr:rowOff>1</xdr:rowOff>
    </xdr:from>
    <xdr:to>
      <xdr:col>19</xdr:col>
      <xdr:colOff>0</xdr:colOff>
      <xdr:row>18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10</xdr:row>
      <xdr:rowOff>1</xdr:rowOff>
    </xdr:from>
    <xdr:to>
      <xdr:col>20</xdr:col>
      <xdr:colOff>0</xdr:colOff>
      <xdr:row>20</xdr:row>
      <xdr:rowOff>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12</xdr:row>
      <xdr:rowOff>1</xdr:rowOff>
    </xdr:from>
    <xdr:to>
      <xdr:col>21</xdr:col>
      <xdr:colOff>0</xdr:colOff>
      <xdr:row>22</xdr:row>
      <xdr:rowOff>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1</xdr:rowOff>
    </xdr:from>
    <xdr:to>
      <xdr:col>17</xdr:col>
      <xdr:colOff>0</xdr:colOff>
      <xdr:row>14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L23" sqref="L23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12</v>
      </c>
      <c r="B2">
        <v>174</v>
      </c>
      <c r="C2">
        <v>3</v>
      </c>
    </row>
    <row r="3" spans="1:3" x14ac:dyDescent="0.25">
      <c r="A3">
        <v>18</v>
      </c>
      <c r="B3">
        <v>281</v>
      </c>
      <c r="C3">
        <v>9</v>
      </c>
    </row>
    <row r="4" spans="1:3" x14ac:dyDescent="0.25">
      <c r="A4">
        <v>31</v>
      </c>
      <c r="B4">
        <v>189</v>
      </c>
      <c r="C4">
        <v>4</v>
      </c>
    </row>
    <row r="5" spans="1:3" x14ac:dyDescent="0.25">
      <c r="A5">
        <v>28</v>
      </c>
      <c r="B5">
        <v>202</v>
      </c>
      <c r="C5">
        <v>8</v>
      </c>
    </row>
    <row r="6" spans="1:3" x14ac:dyDescent="0.25">
      <c r="A6">
        <v>52</v>
      </c>
      <c r="B6">
        <v>149</v>
      </c>
      <c r="C6">
        <v>9</v>
      </c>
    </row>
    <row r="7" spans="1:3" x14ac:dyDescent="0.25">
      <c r="A7">
        <v>47</v>
      </c>
      <c r="B7">
        <v>188</v>
      </c>
      <c r="C7">
        <v>12</v>
      </c>
    </row>
    <row r="8" spans="1:3" x14ac:dyDescent="0.25">
      <c r="A8">
        <v>38</v>
      </c>
      <c r="B8">
        <v>215</v>
      </c>
      <c r="C8">
        <v>5</v>
      </c>
    </row>
    <row r="9" spans="1:3" x14ac:dyDescent="0.25">
      <c r="A9">
        <v>22</v>
      </c>
      <c r="B9">
        <v>150</v>
      </c>
      <c r="C9">
        <v>11</v>
      </c>
    </row>
    <row r="10" spans="1:3" x14ac:dyDescent="0.25">
      <c r="A10">
        <v>36</v>
      </c>
      <c r="B10">
        <v>167</v>
      </c>
      <c r="C10">
        <v>8</v>
      </c>
    </row>
    <row r="11" spans="1:3" x14ac:dyDescent="0.25">
      <c r="A11">
        <v>17</v>
      </c>
      <c r="B11">
        <v>135</v>
      </c>
      <c r="C11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B22" sqref="B22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8.5703125" bestFit="1" customWidth="1"/>
    <col min="5" max="5" width="12" bestFit="1" customWidth="1"/>
    <col min="6" max="6" width="20.1406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3</v>
      </c>
    </row>
    <row r="2" spans="1:9" ht="15.75" thickBot="1" x14ac:dyDescent="0.3"/>
    <row r="3" spans="1:9" x14ac:dyDescent="0.25">
      <c r="A3" s="4" t="s">
        <v>4</v>
      </c>
      <c r="B3" s="4"/>
    </row>
    <row r="4" spans="1:9" x14ac:dyDescent="0.25">
      <c r="A4" s="1" t="s">
        <v>5</v>
      </c>
      <c r="B4" s="1">
        <v>0.45923417946073514</v>
      </c>
    </row>
    <row r="5" spans="1:9" x14ac:dyDescent="0.25">
      <c r="A5" s="1" t="s">
        <v>6</v>
      </c>
      <c r="B5" s="1">
        <v>0.21089603158497469</v>
      </c>
    </row>
    <row r="6" spans="1:9" x14ac:dyDescent="0.25">
      <c r="A6" s="1" t="s">
        <v>7</v>
      </c>
      <c r="B6" s="1">
        <v>-1.4562245105032552E-2</v>
      </c>
    </row>
    <row r="7" spans="1:9" x14ac:dyDescent="0.25">
      <c r="A7" s="1" t="s">
        <v>8</v>
      </c>
      <c r="B7" s="1">
        <v>13.341215706708525</v>
      </c>
    </row>
    <row r="8" spans="1:9" ht="15.75" thickBot="1" x14ac:dyDescent="0.3">
      <c r="A8" s="2" t="s">
        <v>9</v>
      </c>
      <c r="B8" s="2">
        <v>10</v>
      </c>
    </row>
    <row r="10" spans="1:9" ht="15.75" thickBot="1" x14ac:dyDescent="0.3">
      <c r="A10" t="s">
        <v>10</v>
      </c>
    </row>
    <row r="11" spans="1:9" x14ac:dyDescent="0.25">
      <c r="A11" s="3"/>
      <c r="B11" s="3" t="s">
        <v>15</v>
      </c>
      <c r="C11" s="3" t="s">
        <v>16</v>
      </c>
      <c r="D11" s="3" t="s">
        <v>17</v>
      </c>
      <c r="E11" s="3" t="s">
        <v>18</v>
      </c>
      <c r="F11" s="3" t="s">
        <v>19</v>
      </c>
    </row>
    <row r="12" spans="1:9" x14ac:dyDescent="0.25">
      <c r="A12" s="1" t="s">
        <v>11</v>
      </c>
      <c r="B12" s="1">
        <v>2</v>
      </c>
      <c r="C12" s="1">
        <v>332.98374426951659</v>
      </c>
      <c r="D12" s="1">
        <v>166.4918721347583</v>
      </c>
      <c r="E12" s="1">
        <v>0.93541046565766639</v>
      </c>
      <c r="F12" s="1">
        <v>0.43648547490830136</v>
      </c>
    </row>
    <row r="13" spans="1:9" x14ac:dyDescent="0.25">
      <c r="A13" s="1" t="s">
        <v>12</v>
      </c>
      <c r="B13" s="1">
        <v>7</v>
      </c>
      <c r="C13" s="1">
        <v>1245.9162557304837</v>
      </c>
      <c r="D13" s="1">
        <v>177.98803653292626</v>
      </c>
      <c r="E13" s="1"/>
      <c r="F13" s="1"/>
    </row>
    <row r="14" spans="1:9" ht="15.75" thickBot="1" x14ac:dyDescent="0.3">
      <c r="A14" s="2" t="s">
        <v>13</v>
      </c>
      <c r="B14" s="2">
        <v>9</v>
      </c>
      <c r="C14" s="2">
        <v>1578.9000000000003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20</v>
      </c>
      <c r="C16" s="3" t="s">
        <v>8</v>
      </c>
      <c r="D16" s="3" t="s">
        <v>21</v>
      </c>
      <c r="E16" s="3" t="s">
        <v>22</v>
      </c>
      <c r="F16" s="3" t="s">
        <v>23</v>
      </c>
      <c r="G16" s="3" t="s">
        <v>24</v>
      </c>
      <c r="H16" s="3" t="s">
        <v>25</v>
      </c>
      <c r="I16" s="3" t="s">
        <v>26</v>
      </c>
    </row>
    <row r="17" spans="1:9" x14ac:dyDescent="0.25">
      <c r="A17" s="1" t="s">
        <v>14</v>
      </c>
      <c r="B17" s="1">
        <v>25.028700677699998</v>
      </c>
      <c r="C17" s="1">
        <v>22.278627259143459</v>
      </c>
      <c r="D17" s="1">
        <v>1.123439985173587</v>
      </c>
      <c r="E17" s="1">
        <v>0.29829764869927078</v>
      </c>
      <c r="F17" s="1">
        <v>-27.651881617131185</v>
      </c>
      <c r="G17" s="1">
        <v>77.709282972531184</v>
      </c>
      <c r="H17" s="1">
        <v>-27.651881617131185</v>
      </c>
      <c r="I17" s="1">
        <v>77.709282972531184</v>
      </c>
    </row>
    <row r="18" spans="1:9" x14ac:dyDescent="0.25">
      <c r="A18" s="1" t="s">
        <v>1</v>
      </c>
      <c r="B18" s="1">
        <v>-4.9714341391910853E-2</v>
      </c>
      <c r="C18" s="1">
        <v>0.10599242586125049</v>
      </c>
      <c r="D18" s="1">
        <v>-0.46903673529455275</v>
      </c>
      <c r="E18" s="1">
        <v>0.65330062533161204</v>
      </c>
      <c r="F18" s="1">
        <v>-0.3003466020003715</v>
      </c>
      <c r="G18" s="1">
        <v>0.20091791921654981</v>
      </c>
      <c r="H18" s="1">
        <v>-0.3003466020003715</v>
      </c>
      <c r="I18" s="1">
        <v>0.20091791921654981</v>
      </c>
    </row>
    <row r="19" spans="1:9" ht="15.75" thickBot="1" x14ac:dyDescent="0.3">
      <c r="A19" s="2" t="s">
        <v>2</v>
      </c>
      <c r="B19" s="2">
        <v>1.9281692540275013</v>
      </c>
      <c r="C19" s="2">
        <v>1.4721604741003929</v>
      </c>
      <c r="D19" s="2">
        <v>1.3097548045540117</v>
      </c>
      <c r="E19" s="2">
        <v>0.23162388080959018</v>
      </c>
      <c r="F19" s="2">
        <v>-1.552937104319335</v>
      </c>
      <c r="G19" s="2">
        <v>5.4092756123743371</v>
      </c>
      <c r="H19" s="2">
        <v>-1.552937104319335</v>
      </c>
      <c r="I19" s="2">
        <v>5.4092756123743371</v>
      </c>
    </row>
    <row r="21" spans="1:9" x14ac:dyDescent="0.25">
      <c r="B21">
        <f>B18*200 + B19*7 +B17</f>
        <v>28.583017177510335</v>
      </c>
    </row>
    <row r="23" spans="1:9" x14ac:dyDescent="0.25">
      <c r="A23" t="s">
        <v>27</v>
      </c>
      <c r="F23" t="s">
        <v>32</v>
      </c>
    </row>
    <row r="24" spans="1:9" ht="15.75" thickBot="1" x14ac:dyDescent="0.3"/>
    <row r="25" spans="1:9" x14ac:dyDescent="0.25">
      <c r="A25" s="3" t="s">
        <v>28</v>
      </c>
      <c r="B25" s="3" t="s">
        <v>29</v>
      </c>
      <c r="C25" s="3" t="s">
        <v>30</v>
      </c>
      <c r="D25" s="3" t="s">
        <v>31</v>
      </c>
      <c r="F25" s="3" t="s">
        <v>33</v>
      </c>
      <c r="G25" s="3" t="s">
        <v>0</v>
      </c>
    </row>
    <row r="26" spans="1:9" x14ac:dyDescent="0.25">
      <c r="A26" s="1">
        <v>1</v>
      </c>
      <c r="B26" s="1">
        <v>22.162913037590016</v>
      </c>
      <c r="C26" s="1">
        <v>-10.162913037590016</v>
      </c>
      <c r="D26" s="1">
        <v>-0.86376387765616913</v>
      </c>
      <c r="F26" s="1">
        <v>5</v>
      </c>
      <c r="G26" s="1">
        <v>12</v>
      </c>
    </row>
    <row r="27" spans="1:9" x14ac:dyDescent="0.25">
      <c r="A27" s="1">
        <v>2</v>
      </c>
      <c r="B27" s="1">
        <v>28.412494032820561</v>
      </c>
      <c r="C27" s="1">
        <v>-10.412494032820561</v>
      </c>
      <c r="D27" s="1">
        <v>-0.88497620599473203</v>
      </c>
      <c r="F27" s="1">
        <v>15</v>
      </c>
      <c r="G27" s="1">
        <v>17</v>
      </c>
    </row>
    <row r="28" spans="1:9" x14ac:dyDescent="0.25">
      <c r="A28" s="1">
        <v>3</v>
      </c>
      <c r="B28" s="1">
        <v>23.345367170738854</v>
      </c>
      <c r="C28" s="1">
        <v>7.6546328292611463</v>
      </c>
      <c r="D28" s="1">
        <v>0.65058072524890065</v>
      </c>
      <c r="F28" s="1">
        <v>25</v>
      </c>
      <c r="G28" s="1">
        <v>18</v>
      </c>
    </row>
    <row r="29" spans="1:9" x14ac:dyDescent="0.25">
      <c r="A29" s="1">
        <v>4</v>
      </c>
      <c r="B29" s="1">
        <v>30.411757748754017</v>
      </c>
      <c r="C29" s="1">
        <v>-2.4117577487540167</v>
      </c>
      <c r="D29" s="1">
        <v>-0.20497953857579004</v>
      </c>
      <c r="F29" s="1">
        <v>35</v>
      </c>
      <c r="G29" s="1">
        <v>22</v>
      </c>
    </row>
    <row r="30" spans="1:9" x14ac:dyDescent="0.25">
      <c r="A30" s="1">
        <v>5</v>
      </c>
      <c r="B30" s="1">
        <v>34.974787096552788</v>
      </c>
      <c r="C30" s="1">
        <v>17.025212903447212</v>
      </c>
      <c r="D30" s="1">
        <v>1.4470028289143624</v>
      </c>
      <c r="F30" s="1">
        <v>45</v>
      </c>
      <c r="G30" s="1">
        <v>28</v>
      </c>
    </row>
    <row r="31" spans="1:9" x14ac:dyDescent="0.25">
      <c r="A31" s="1">
        <v>6</v>
      </c>
      <c r="B31" s="1">
        <v>38.820435544350772</v>
      </c>
      <c r="C31" s="1">
        <v>8.1795644556492277</v>
      </c>
      <c r="D31" s="1">
        <v>0.69519558866810482</v>
      </c>
      <c r="F31" s="1">
        <v>55</v>
      </c>
      <c r="G31" s="1">
        <v>31</v>
      </c>
    </row>
    <row r="32" spans="1:9" x14ac:dyDescent="0.25">
      <c r="A32" s="1">
        <v>7</v>
      </c>
      <c r="B32" s="1">
        <v>23.980963548576671</v>
      </c>
      <c r="C32" s="1">
        <v>14.019036451423329</v>
      </c>
      <c r="D32" s="1">
        <v>1.1915025978768088</v>
      </c>
      <c r="F32" s="1">
        <v>65</v>
      </c>
      <c r="G32" s="1">
        <v>36</v>
      </c>
    </row>
    <row r="33" spans="1:7" x14ac:dyDescent="0.25">
      <c r="A33" s="1">
        <v>8</v>
      </c>
      <c r="B33" s="1">
        <v>38.781411263215887</v>
      </c>
      <c r="C33" s="1">
        <v>-16.781411263215887</v>
      </c>
      <c r="D33" s="1">
        <v>-1.426281698135595</v>
      </c>
      <c r="F33" s="1">
        <v>75</v>
      </c>
      <c r="G33" s="1">
        <v>38</v>
      </c>
    </row>
    <row r="34" spans="1:7" x14ac:dyDescent="0.25">
      <c r="A34" s="1">
        <v>9</v>
      </c>
      <c r="B34" s="1">
        <v>32.151759697470894</v>
      </c>
      <c r="C34" s="1">
        <v>3.8482403025291063</v>
      </c>
      <c r="D34" s="1">
        <v>0.32706872070741644</v>
      </c>
      <c r="F34" s="1">
        <v>85</v>
      </c>
      <c r="G34" s="1">
        <v>47</v>
      </c>
    </row>
    <row r="35" spans="1:7" ht="15.75" thickBot="1" x14ac:dyDescent="0.3">
      <c r="A35" s="2">
        <v>10</v>
      </c>
      <c r="B35" s="2">
        <v>27.95811085992954</v>
      </c>
      <c r="C35" s="2">
        <v>-10.95811085992954</v>
      </c>
      <c r="D35" s="2">
        <v>-0.93134914105330713</v>
      </c>
      <c r="F35" s="2">
        <v>95</v>
      </c>
      <c r="G35" s="2">
        <v>52</v>
      </c>
    </row>
  </sheetData>
  <sortState ref="G26:G35">
    <sortCondition ref="G26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34" sqref="B34"/>
    </sheetView>
  </sheetViews>
  <sheetFormatPr defaultRowHeight="15" x14ac:dyDescent="0.25"/>
  <cols>
    <col min="1" max="1" width="15.42578125" bestFit="1" customWidth="1"/>
    <col min="2" max="2" width="34.5703125" bestFit="1" customWidth="1"/>
    <col min="3" max="3" width="33" bestFit="1" customWidth="1"/>
    <col min="4" max="4" width="32" bestFit="1" customWidth="1"/>
    <col min="5" max="5" width="38.42578125" bestFit="1" customWidth="1"/>
  </cols>
  <sheetData>
    <row r="1" spans="1:5" x14ac:dyDescent="0.25">
      <c r="A1" t="s">
        <v>34</v>
      </c>
      <c r="B1" s="5" t="s">
        <v>35</v>
      </c>
      <c r="C1" s="5" t="s">
        <v>36</v>
      </c>
      <c r="D1" s="5" t="s">
        <v>37</v>
      </c>
      <c r="E1" s="5" t="s">
        <v>38</v>
      </c>
    </row>
    <row r="2" spans="1:5" x14ac:dyDescent="0.25">
      <c r="A2" t="s">
        <v>39</v>
      </c>
      <c r="B2">
        <v>836</v>
      </c>
      <c r="C2">
        <v>1</v>
      </c>
      <c r="D2">
        <v>23</v>
      </c>
      <c r="E2">
        <v>2</v>
      </c>
    </row>
    <row r="3" spans="1:5" x14ac:dyDescent="0.25">
      <c r="A3" t="s">
        <v>40</v>
      </c>
      <c r="B3">
        <v>3145</v>
      </c>
      <c r="C3">
        <v>85</v>
      </c>
      <c r="D3">
        <v>53</v>
      </c>
      <c r="E3">
        <v>394</v>
      </c>
    </row>
    <row r="4" spans="1:5" x14ac:dyDescent="0.25">
      <c r="A4" t="s">
        <v>41</v>
      </c>
      <c r="B4">
        <v>21785</v>
      </c>
      <c r="C4">
        <v>204</v>
      </c>
      <c r="D4">
        <v>48</v>
      </c>
      <c r="E4">
        <v>368</v>
      </c>
    </row>
    <row r="5" spans="1:5" x14ac:dyDescent="0.25">
      <c r="A5" t="s">
        <v>42</v>
      </c>
      <c r="B5">
        <v>37931</v>
      </c>
      <c r="C5">
        <v>250</v>
      </c>
      <c r="D5">
        <v>141</v>
      </c>
      <c r="E5">
        <v>447</v>
      </c>
    </row>
    <row r="6" spans="1:5" x14ac:dyDescent="0.25">
      <c r="A6" t="s">
        <v>43</v>
      </c>
      <c r="B6">
        <v>276</v>
      </c>
      <c r="C6">
        <v>4</v>
      </c>
      <c r="D6">
        <v>12</v>
      </c>
      <c r="E6">
        <v>16</v>
      </c>
    </row>
    <row r="7" spans="1:5" x14ac:dyDescent="0.25">
      <c r="A7" t="s">
        <v>44</v>
      </c>
      <c r="B7">
        <v>1913</v>
      </c>
      <c r="C7">
        <v>156</v>
      </c>
      <c r="D7">
        <v>113</v>
      </c>
      <c r="E7">
        <v>477</v>
      </c>
    </row>
    <row r="8" spans="1:5" x14ac:dyDescent="0.25">
      <c r="A8" t="s">
        <v>45</v>
      </c>
      <c r="B8">
        <v>2195</v>
      </c>
      <c r="C8">
        <v>19</v>
      </c>
      <c r="D8">
        <v>65</v>
      </c>
      <c r="E8">
        <v>43</v>
      </c>
    </row>
    <row r="9" spans="1:5" x14ac:dyDescent="0.25">
      <c r="A9" t="s">
        <v>46</v>
      </c>
      <c r="B9">
        <v>3154</v>
      </c>
      <c r="C9">
        <v>116</v>
      </c>
      <c r="D9">
        <v>133</v>
      </c>
      <c r="E9">
        <v>257</v>
      </c>
    </row>
    <row r="10" spans="1:5" x14ac:dyDescent="0.25">
      <c r="A10" t="s">
        <v>47</v>
      </c>
      <c r="B10">
        <v>19539</v>
      </c>
      <c r="C10">
        <v>207</v>
      </c>
      <c r="D10">
        <v>44</v>
      </c>
      <c r="E10">
        <v>460</v>
      </c>
    </row>
    <row r="11" spans="1:5" x14ac:dyDescent="0.25">
      <c r="A11" t="s">
        <v>48</v>
      </c>
      <c r="B11">
        <v>109521</v>
      </c>
      <c r="C11">
        <v>308</v>
      </c>
      <c r="D11">
        <v>47</v>
      </c>
      <c r="E11">
        <v>1624</v>
      </c>
    </row>
    <row r="12" spans="1:5" x14ac:dyDescent="0.25">
      <c r="A12" t="s">
        <v>49</v>
      </c>
      <c r="B12">
        <v>622</v>
      </c>
      <c r="C12">
        <v>27</v>
      </c>
      <c r="D12">
        <v>40</v>
      </c>
      <c r="E12">
        <v>528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26" sqref="C26"/>
    </sheetView>
  </sheetViews>
  <sheetFormatPr defaultRowHeight="15" x14ac:dyDescent="0.25"/>
  <cols>
    <col min="1" max="1" width="38.42578125" bestFit="1" customWidth="1"/>
    <col min="2" max="2" width="43.85546875" bestFit="1" customWidth="1"/>
    <col min="3" max="3" width="14.5703125" bestFit="1" customWidth="1"/>
    <col min="4" max="4" width="18.5703125" bestFit="1" customWidth="1"/>
    <col min="5" max="5" width="12" bestFit="1" customWidth="1"/>
    <col min="6" max="6" width="20.140625" bestFit="1" customWidth="1"/>
    <col min="7" max="7" width="35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3</v>
      </c>
    </row>
    <row r="2" spans="1:9" ht="15.75" thickBot="1" x14ac:dyDescent="0.3"/>
    <row r="3" spans="1:9" x14ac:dyDescent="0.25">
      <c r="A3" s="4" t="s">
        <v>4</v>
      </c>
      <c r="B3" s="4"/>
    </row>
    <row r="4" spans="1:9" x14ac:dyDescent="0.25">
      <c r="A4" s="1" t="s">
        <v>5</v>
      </c>
      <c r="B4" s="1">
        <v>0.92729688525381815</v>
      </c>
    </row>
    <row r="5" spans="1:9" x14ac:dyDescent="0.25">
      <c r="A5" s="1" t="s">
        <v>6</v>
      </c>
      <c r="B5" s="1">
        <v>0.85987951340143287</v>
      </c>
    </row>
    <row r="6" spans="1:9" x14ac:dyDescent="0.25">
      <c r="A6" s="1" t="s">
        <v>7</v>
      </c>
      <c r="B6" s="1">
        <v>0.79982787628776131</v>
      </c>
    </row>
    <row r="7" spans="1:9" x14ac:dyDescent="0.25">
      <c r="A7" s="1" t="s">
        <v>8</v>
      </c>
      <c r="B7" s="1">
        <v>14600.566427484209</v>
      </c>
    </row>
    <row r="8" spans="1:9" ht="15.75" thickBot="1" x14ac:dyDescent="0.3">
      <c r="A8" s="2" t="s">
        <v>9</v>
      </c>
      <c r="B8" s="2">
        <v>11</v>
      </c>
    </row>
    <row r="10" spans="1:9" ht="15.75" thickBot="1" x14ac:dyDescent="0.3">
      <c r="A10" t="s">
        <v>10</v>
      </c>
    </row>
    <row r="11" spans="1:9" x14ac:dyDescent="0.25">
      <c r="A11" s="3"/>
      <c r="B11" s="3" t="s">
        <v>15</v>
      </c>
      <c r="C11" s="3" t="s">
        <v>16</v>
      </c>
      <c r="D11" s="3" t="s">
        <v>17</v>
      </c>
      <c r="E11" s="3" t="s">
        <v>18</v>
      </c>
      <c r="F11" s="3" t="s">
        <v>19</v>
      </c>
    </row>
    <row r="12" spans="1:9" x14ac:dyDescent="0.25">
      <c r="A12" s="1" t="s">
        <v>11</v>
      </c>
      <c r="B12" s="1">
        <v>3</v>
      </c>
      <c r="C12" s="1">
        <v>9157425923.612711</v>
      </c>
      <c r="D12" s="1">
        <v>3052475307.8709035</v>
      </c>
      <c r="E12" s="1">
        <v>14.319002024437207</v>
      </c>
      <c r="F12" s="1">
        <v>2.262972162491566E-3</v>
      </c>
    </row>
    <row r="13" spans="1:9" x14ac:dyDescent="0.25">
      <c r="A13" s="1" t="s">
        <v>12</v>
      </c>
      <c r="B13" s="1">
        <v>7</v>
      </c>
      <c r="C13" s="1">
        <v>1492235780.023653</v>
      </c>
      <c r="D13" s="1">
        <v>213176540.00337902</v>
      </c>
      <c r="E13" s="1"/>
      <c r="F13" s="1"/>
    </row>
    <row r="14" spans="1:9" ht="15.75" thickBot="1" x14ac:dyDescent="0.3">
      <c r="A14" s="2" t="s">
        <v>13</v>
      </c>
      <c r="B14" s="2">
        <v>10</v>
      </c>
      <c r="C14" s="2">
        <v>10649661703.636364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20</v>
      </c>
      <c r="C16" s="3" t="s">
        <v>8</v>
      </c>
      <c r="D16" s="3" t="s">
        <v>21</v>
      </c>
      <c r="E16" s="3" t="s">
        <v>22</v>
      </c>
      <c r="F16" s="3" t="s">
        <v>23</v>
      </c>
      <c r="G16" s="3" t="s">
        <v>24</v>
      </c>
      <c r="H16" s="3" t="s">
        <v>25</v>
      </c>
      <c r="I16" s="3" t="s">
        <v>26</v>
      </c>
    </row>
    <row r="17" spans="1:9" x14ac:dyDescent="0.25">
      <c r="A17" s="1" t="s">
        <v>14</v>
      </c>
      <c r="B17" s="1">
        <v>-7629.6272538994108</v>
      </c>
      <c r="C17" s="1">
        <v>9155.4043643175301</v>
      </c>
      <c r="D17" s="1">
        <v>-0.83334683540961707</v>
      </c>
      <c r="E17" s="1">
        <v>0.43216111705937821</v>
      </c>
      <c r="F17" s="1">
        <v>-29278.718441011879</v>
      </c>
      <c r="G17" s="1">
        <v>14019.463933213055</v>
      </c>
      <c r="H17" s="1">
        <v>-29278.718441011879</v>
      </c>
      <c r="I17" s="1">
        <v>14019.463933213055</v>
      </c>
    </row>
    <row r="18" spans="1:9" x14ac:dyDescent="0.25">
      <c r="A18" s="1" t="s">
        <v>36</v>
      </c>
      <c r="B18" s="1">
        <v>116.25493727864247</v>
      </c>
      <c r="C18" s="1">
        <v>77.111347984715579</v>
      </c>
      <c r="D18" s="1">
        <v>1.5076242384154099</v>
      </c>
      <c r="E18" s="1">
        <v>0.17538266613743325</v>
      </c>
      <c r="F18" s="1">
        <v>-66.084426189407907</v>
      </c>
      <c r="G18" s="1">
        <v>298.59430074669285</v>
      </c>
      <c r="H18" s="1">
        <v>-66.084426189407907</v>
      </c>
      <c r="I18" s="1">
        <v>298.59430074669285</v>
      </c>
    </row>
    <row r="19" spans="1:9" x14ac:dyDescent="0.25">
      <c r="A19" s="1" t="s">
        <v>37</v>
      </c>
      <c r="B19" s="1">
        <v>-120.09038515032408</v>
      </c>
      <c r="C19" s="1">
        <v>126.15723191621929</v>
      </c>
      <c r="D19" s="1">
        <v>-0.95191043213500293</v>
      </c>
      <c r="E19" s="1">
        <v>0.37284567778350508</v>
      </c>
      <c r="F19" s="1">
        <v>-418.40483517205365</v>
      </c>
      <c r="G19" s="1">
        <v>178.22406487140546</v>
      </c>
      <c r="H19" s="1">
        <v>-418.40483517205365</v>
      </c>
      <c r="I19" s="1">
        <v>178.22406487140546</v>
      </c>
    </row>
    <row r="20" spans="1:9" ht="15.75" thickBot="1" x14ac:dyDescent="0.3">
      <c r="A20" s="2" t="s">
        <v>38</v>
      </c>
      <c r="B20" s="2">
        <v>45.733283813536801</v>
      </c>
      <c r="C20" s="2">
        <v>17.144402817543817</v>
      </c>
      <c r="D20" s="2">
        <v>2.6675343726022387</v>
      </c>
      <c r="E20" s="2">
        <v>3.2114287096619641E-2</v>
      </c>
      <c r="F20" s="2">
        <v>5.1932131431288582</v>
      </c>
      <c r="G20" s="2">
        <v>86.273354483944743</v>
      </c>
      <c r="H20" s="2">
        <v>5.1932131431288582</v>
      </c>
      <c r="I20" s="2">
        <v>86.273354483944743</v>
      </c>
    </row>
    <row r="24" spans="1:9" x14ac:dyDescent="0.25">
      <c r="A24" t="s">
        <v>27</v>
      </c>
      <c r="F24" t="s">
        <v>32</v>
      </c>
    </row>
    <row r="25" spans="1:9" ht="15.75" thickBot="1" x14ac:dyDescent="0.3"/>
    <row r="26" spans="1:9" x14ac:dyDescent="0.25">
      <c r="A26" s="3" t="s">
        <v>28</v>
      </c>
      <c r="B26" s="3" t="s">
        <v>50</v>
      </c>
      <c r="C26" s="3" t="s">
        <v>30</v>
      </c>
      <c r="D26" s="3" t="s">
        <v>31</v>
      </c>
      <c r="F26" s="3" t="s">
        <v>33</v>
      </c>
      <c r="G26" s="3" t="s">
        <v>35</v>
      </c>
    </row>
    <row r="27" spans="1:9" x14ac:dyDescent="0.25">
      <c r="A27" s="1">
        <v>1</v>
      </c>
      <c r="B27" s="1">
        <v>-10183.984607451148</v>
      </c>
      <c r="C27" s="1">
        <v>11019.984607451148</v>
      </c>
      <c r="D27" s="1">
        <v>0.90211574617107471</v>
      </c>
      <c r="F27" s="1">
        <v>4.5454545454545459</v>
      </c>
      <c r="G27" s="1">
        <v>276</v>
      </c>
    </row>
    <row r="28" spans="1:9" x14ac:dyDescent="0.25">
      <c r="A28" s="1">
        <v>2</v>
      </c>
      <c r="B28" s="1">
        <v>13906.165824351523</v>
      </c>
      <c r="C28" s="1">
        <v>-10761.165824351523</v>
      </c>
      <c r="D28" s="1">
        <v>-0.88092837541185087</v>
      </c>
      <c r="F28" s="1">
        <v>13.636363636363637</v>
      </c>
      <c r="G28" s="1">
        <v>622</v>
      </c>
    </row>
    <row r="29" spans="1:9" x14ac:dyDescent="0.25">
      <c r="A29" s="1">
        <v>3</v>
      </c>
      <c r="B29" s="1">
        <v>27151.889907109638</v>
      </c>
      <c r="C29" s="1">
        <v>-5366.8899071096384</v>
      </c>
      <c r="D29" s="1">
        <v>-0.43934325370079103</v>
      </c>
      <c r="F29" s="1">
        <v>22.72727272727273</v>
      </c>
      <c r="G29" s="1">
        <v>836</v>
      </c>
    </row>
    <row r="30" spans="1:9" x14ac:dyDescent="0.25">
      <c r="A30" s="1">
        <v>4</v>
      </c>
      <c r="B30" s="1">
        <v>24944.140624216463</v>
      </c>
      <c r="C30" s="1">
        <v>12986.859375783537</v>
      </c>
      <c r="D30" s="1">
        <v>1.0631276497684272</v>
      </c>
      <c r="F30" s="1">
        <v>31.81818181818182</v>
      </c>
      <c r="G30" s="1">
        <v>1913</v>
      </c>
    </row>
    <row r="31" spans="1:9" x14ac:dyDescent="0.25">
      <c r="A31" s="1">
        <v>5</v>
      </c>
      <c r="B31" s="1">
        <v>-7873.9595855721418</v>
      </c>
      <c r="C31" s="1">
        <v>8149.9595855721418</v>
      </c>
      <c r="D31" s="1">
        <v>0.66717033958752814</v>
      </c>
      <c r="F31" s="1">
        <v>40.909090909090914</v>
      </c>
      <c r="G31" s="1">
        <v>2195</v>
      </c>
    </row>
    <row r="32" spans="1:9" x14ac:dyDescent="0.25">
      <c r="A32" s="1">
        <v>6</v>
      </c>
      <c r="B32" s="1">
        <v>18750.705818639246</v>
      </c>
      <c r="C32" s="1">
        <v>-16837.705818639246</v>
      </c>
      <c r="D32" s="1">
        <v>-1.3783648607022909</v>
      </c>
      <c r="F32" s="1">
        <v>50.000000000000007</v>
      </c>
      <c r="G32" s="1">
        <v>3145</v>
      </c>
    </row>
    <row r="33" spans="1:7" x14ac:dyDescent="0.25">
      <c r="A33" s="1">
        <v>7</v>
      </c>
      <c r="B33" s="1">
        <v>-11260.127276394189</v>
      </c>
      <c r="C33" s="1">
        <v>13455.127276394189</v>
      </c>
      <c r="D33" s="1">
        <v>1.1014609017297516</v>
      </c>
      <c r="F33" s="1">
        <v>59.090909090909093</v>
      </c>
      <c r="G33" s="1">
        <v>3154</v>
      </c>
    </row>
    <row r="34" spans="1:7" x14ac:dyDescent="0.25">
      <c r="A34" s="1">
        <v>8</v>
      </c>
      <c r="B34" s="1">
        <v>1637.378185508971</v>
      </c>
      <c r="C34" s="1">
        <v>1516.621814491029</v>
      </c>
      <c r="D34" s="1">
        <v>0.12415338755680463</v>
      </c>
      <c r="F34" s="1">
        <v>68.181818181818187</v>
      </c>
      <c r="G34" s="1">
        <v>19539</v>
      </c>
    </row>
    <row r="35" spans="1:7" x14ac:dyDescent="0.25">
      <c r="A35" s="1">
        <v>9</v>
      </c>
      <c r="B35" s="1">
        <v>32188.478370392248</v>
      </c>
      <c r="C35" s="1">
        <v>-12649.478370392248</v>
      </c>
      <c r="D35" s="1">
        <v>-1.0355090342926199</v>
      </c>
      <c r="F35" s="1">
        <v>77.27272727272728</v>
      </c>
      <c r="G35" s="1">
        <v>21785</v>
      </c>
    </row>
    <row r="36" spans="1:7" x14ac:dyDescent="0.25">
      <c r="A36" s="1">
        <v>10</v>
      </c>
      <c r="B36" s="1">
        <v>96803.498239041015</v>
      </c>
      <c r="C36" s="1">
        <v>12717.501760958985</v>
      </c>
      <c r="D36" s="1">
        <v>1.0410775513027712</v>
      </c>
      <c r="F36" s="1">
        <v>86.363636363636374</v>
      </c>
      <c r="G36" s="1">
        <v>37931</v>
      </c>
    </row>
    <row r="37" spans="1:7" ht="15.75" thickBot="1" x14ac:dyDescent="0.3">
      <c r="A37" s="2">
        <v>11</v>
      </c>
      <c r="B37" s="2">
        <v>14852.814500158405</v>
      </c>
      <c r="C37" s="2">
        <v>-14230.814500158405</v>
      </c>
      <c r="D37" s="2">
        <v>-1.1649600520088077</v>
      </c>
      <c r="F37" s="2">
        <v>95.454545454545467</v>
      </c>
      <c r="G37" s="2">
        <v>109521</v>
      </c>
    </row>
  </sheetData>
  <sortState ref="G27:G37">
    <sortCondition ref="G27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R30" sqref="R30"/>
    </sheetView>
  </sheetViews>
  <sheetFormatPr defaultRowHeight="15" x14ac:dyDescent="0.25"/>
  <sheetData>
    <row r="1" spans="1:9" x14ac:dyDescent="0.25">
      <c r="A1" t="s">
        <v>3</v>
      </c>
    </row>
    <row r="2" spans="1:9" ht="15.75" thickBot="1" x14ac:dyDescent="0.3"/>
    <row r="3" spans="1:9" x14ac:dyDescent="0.25">
      <c r="A3" s="4" t="s">
        <v>4</v>
      </c>
      <c r="B3" s="4"/>
    </row>
    <row r="4" spans="1:9" x14ac:dyDescent="0.25">
      <c r="A4" s="1" t="s">
        <v>5</v>
      </c>
      <c r="B4" s="1">
        <v>0.90216470909368196</v>
      </c>
    </row>
    <row r="5" spans="1:9" x14ac:dyDescent="0.25">
      <c r="A5" s="1" t="s">
        <v>6</v>
      </c>
      <c r="B5" s="1">
        <v>0.81390116233408782</v>
      </c>
    </row>
    <row r="6" spans="1:9" x14ac:dyDescent="0.25">
      <c r="A6" s="1" t="s">
        <v>7</v>
      </c>
      <c r="B6" s="1">
        <v>0.79322351370454192</v>
      </c>
    </row>
    <row r="7" spans="1:9" x14ac:dyDescent="0.25">
      <c r="A7" s="1" t="s">
        <v>8</v>
      </c>
      <c r="B7" s="1">
        <v>14839.473128494923</v>
      </c>
    </row>
    <row r="8" spans="1:9" ht="15.75" thickBot="1" x14ac:dyDescent="0.3">
      <c r="A8" s="2" t="s">
        <v>9</v>
      </c>
      <c r="B8" s="2">
        <v>11</v>
      </c>
    </row>
    <row r="10" spans="1:9" ht="15.75" thickBot="1" x14ac:dyDescent="0.3">
      <c r="A10" t="s">
        <v>10</v>
      </c>
    </row>
    <row r="11" spans="1:9" x14ac:dyDescent="0.25">
      <c r="A11" s="3"/>
      <c r="B11" s="3" t="s">
        <v>15</v>
      </c>
      <c r="C11" s="3" t="s">
        <v>16</v>
      </c>
      <c r="D11" s="3" t="s">
        <v>17</v>
      </c>
      <c r="E11" s="3" t="s">
        <v>18</v>
      </c>
      <c r="F11" s="3" t="s">
        <v>19</v>
      </c>
    </row>
    <row r="12" spans="1:9" x14ac:dyDescent="0.25">
      <c r="A12" s="1" t="s">
        <v>11</v>
      </c>
      <c r="B12" s="1">
        <v>1</v>
      </c>
      <c r="C12" s="1">
        <v>8667772039.0544586</v>
      </c>
      <c r="D12" s="1">
        <v>8667772039.0544586</v>
      </c>
      <c r="E12" s="1">
        <v>39.361398238053226</v>
      </c>
      <c r="F12" s="1">
        <v>1.4543532393971321E-4</v>
      </c>
    </row>
    <row r="13" spans="1:9" x14ac:dyDescent="0.25">
      <c r="A13" s="1" t="s">
        <v>12</v>
      </c>
      <c r="B13" s="1">
        <v>9</v>
      </c>
      <c r="C13" s="1">
        <v>1981889664.5819058</v>
      </c>
      <c r="D13" s="1">
        <v>220209962.73132288</v>
      </c>
      <c r="E13" s="1"/>
      <c r="F13" s="1"/>
    </row>
    <row r="14" spans="1:9" ht="15.75" thickBot="1" x14ac:dyDescent="0.3">
      <c r="A14" s="2" t="s">
        <v>13</v>
      </c>
      <c r="B14" s="2">
        <v>10</v>
      </c>
      <c r="C14" s="2">
        <v>10649661703.636364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20</v>
      </c>
      <c r="C16" s="3" t="s">
        <v>8</v>
      </c>
      <c r="D16" s="3" t="s">
        <v>21</v>
      </c>
      <c r="E16" s="3" t="s">
        <v>22</v>
      </c>
      <c r="F16" s="3" t="s">
        <v>23</v>
      </c>
      <c r="G16" s="3" t="s">
        <v>24</v>
      </c>
      <c r="H16" s="3" t="s">
        <v>25</v>
      </c>
      <c r="I16" s="3" t="s">
        <v>26</v>
      </c>
    </row>
    <row r="17" spans="1:9" x14ac:dyDescent="0.25">
      <c r="A17" s="1" t="s">
        <v>14</v>
      </c>
      <c r="B17" s="1">
        <v>-9521.5392015495454</v>
      </c>
      <c r="C17" s="1">
        <v>6295.6175120673133</v>
      </c>
      <c r="D17" s="1">
        <v>-1.5124075093982203</v>
      </c>
      <c r="E17" s="1">
        <v>0.16472139322568768</v>
      </c>
      <c r="F17" s="1">
        <v>-23763.215421595582</v>
      </c>
      <c r="G17" s="1">
        <v>4720.1370184964908</v>
      </c>
      <c r="H17" s="1">
        <v>-23763.215421595582</v>
      </c>
      <c r="I17" s="1">
        <v>4720.1370184964908</v>
      </c>
    </row>
    <row r="18" spans="1:9" ht="15.75" thickBot="1" x14ac:dyDescent="0.3">
      <c r="A18" s="2" t="s">
        <v>38</v>
      </c>
      <c r="B18" s="2">
        <v>66.21618960507908</v>
      </c>
      <c r="C18" s="2">
        <v>10.554287664605299</v>
      </c>
      <c r="D18" s="2">
        <v>6.2738662910563541</v>
      </c>
      <c r="E18" s="2">
        <v>1.4543532393971348E-4</v>
      </c>
      <c r="F18" s="2">
        <v>42.340732215169055</v>
      </c>
      <c r="G18" s="2">
        <v>90.091646994989105</v>
      </c>
      <c r="H18" s="2">
        <v>42.340732215169055</v>
      </c>
      <c r="I18" s="2">
        <v>90.091646994989105</v>
      </c>
    </row>
    <row r="22" spans="1:9" x14ac:dyDescent="0.25">
      <c r="A22" t="s">
        <v>27</v>
      </c>
      <c r="F22" t="s">
        <v>32</v>
      </c>
    </row>
    <row r="23" spans="1:9" ht="15.75" thickBot="1" x14ac:dyDescent="0.3"/>
    <row r="24" spans="1:9" x14ac:dyDescent="0.25">
      <c r="A24" s="3" t="s">
        <v>28</v>
      </c>
      <c r="B24" s="3" t="s">
        <v>50</v>
      </c>
      <c r="C24" s="3" t="s">
        <v>30</v>
      </c>
      <c r="D24" s="3" t="s">
        <v>31</v>
      </c>
      <c r="F24" s="3" t="s">
        <v>33</v>
      </c>
      <c r="G24" s="3" t="s">
        <v>35</v>
      </c>
    </row>
    <row r="25" spans="1:9" x14ac:dyDescent="0.25">
      <c r="A25" s="1">
        <v>1</v>
      </c>
      <c r="B25" s="1">
        <v>-9389.1068223393868</v>
      </c>
      <c r="C25" s="1">
        <v>10225.106822339387</v>
      </c>
      <c r="D25" s="1">
        <v>0.72632019113557833</v>
      </c>
      <c r="F25" s="1">
        <v>4.5454545454545459</v>
      </c>
      <c r="G25" s="1">
        <v>276</v>
      </c>
    </row>
    <row r="26" spans="1:9" x14ac:dyDescent="0.25">
      <c r="A26" s="1">
        <v>2</v>
      </c>
      <c r="B26" s="1">
        <v>16567.639502851613</v>
      </c>
      <c r="C26" s="1">
        <v>-13422.639502851613</v>
      </c>
      <c r="D26" s="1">
        <v>-0.95345058576362696</v>
      </c>
      <c r="F26" s="1">
        <v>13.636363636363637</v>
      </c>
      <c r="G26" s="1">
        <v>622</v>
      </c>
    </row>
    <row r="27" spans="1:9" x14ac:dyDescent="0.25">
      <c r="A27" s="1">
        <v>3</v>
      </c>
      <c r="B27" s="1">
        <v>14846.018573119556</v>
      </c>
      <c r="C27" s="1">
        <v>6938.9814268804439</v>
      </c>
      <c r="D27" s="1">
        <v>0.49289678864254211</v>
      </c>
      <c r="F27" s="1">
        <v>22.72727272727273</v>
      </c>
      <c r="G27" s="1">
        <v>836</v>
      </c>
    </row>
    <row r="28" spans="1:9" x14ac:dyDescent="0.25">
      <c r="A28" s="1">
        <v>4</v>
      </c>
      <c r="B28" s="1">
        <v>20077.097551920804</v>
      </c>
      <c r="C28" s="1">
        <v>17853.902448079196</v>
      </c>
      <c r="D28" s="1">
        <v>1.2682165637892087</v>
      </c>
      <c r="F28" s="1">
        <v>31.81818181818182</v>
      </c>
      <c r="G28" s="1">
        <v>1913</v>
      </c>
    </row>
    <row r="29" spans="1:9" x14ac:dyDescent="0.25">
      <c r="A29" s="1">
        <v>5</v>
      </c>
      <c r="B29" s="1">
        <v>-8462.0801678682801</v>
      </c>
      <c r="C29" s="1">
        <v>8738.0801678682801</v>
      </c>
      <c r="D29" s="1">
        <v>0.62069220086955101</v>
      </c>
      <c r="F29" s="1">
        <v>40.909090909090914</v>
      </c>
      <c r="G29" s="1">
        <v>2195</v>
      </c>
    </row>
    <row r="30" spans="1:9" x14ac:dyDescent="0.25">
      <c r="A30" s="1">
        <v>6</v>
      </c>
      <c r="B30" s="1">
        <v>22063.583240073174</v>
      </c>
      <c r="C30" s="1">
        <v>-20150.583240073174</v>
      </c>
      <c r="D30" s="1">
        <v>-1.4313567305182275</v>
      </c>
      <c r="F30" s="1">
        <v>50.000000000000007</v>
      </c>
      <c r="G30" s="1">
        <v>3145</v>
      </c>
    </row>
    <row r="31" spans="1:9" x14ac:dyDescent="0.25">
      <c r="A31" s="1">
        <v>7</v>
      </c>
      <c r="B31" s="1">
        <v>-6674.2430485311452</v>
      </c>
      <c r="C31" s="1">
        <v>8869.2430485311452</v>
      </c>
      <c r="D31" s="1">
        <v>0.63000909605785471</v>
      </c>
      <c r="F31" s="1">
        <v>59.090909090909093</v>
      </c>
      <c r="G31" s="1">
        <v>3154</v>
      </c>
    </row>
    <row r="32" spans="1:9" x14ac:dyDescent="0.25">
      <c r="A32" s="1">
        <v>8</v>
      </c>
      <c r="B32" s="1">
        <v>7496.0215269557775</v>
      </c>
      <c r="C32" s="1">
        <v>-4342.0215269557775</v>
      </c>
      <c r="D32" s="1">
        <v>-0.30842689080599611</v>
      </c>
      <c r="F32" s="1">
        <v>68.181818181818187</v>
      </c>
      <c r="G32" s="1">
        <v>19539</v>
      </c>
    </row>
    <row r="33" spans="1:7" x14ac:dyDescent="0.25">
      <c r="A33" s="1">
        <v>9</v>
      </c>
      <c r="B33" s="1">
        <v>20937.908016786831</v>
      </c>
      <c r="C33" s="1">
        <v>-1398.9080167868306</v>
      </c>
      <c r="D33" s="1">
        <v>-9.9368657539485913E-2</v>
      </c>
      <c r="F33" s="1">
        <v>77.27272727272728</v>
      </c>
      <c r="G33" s="1">
        <v>21785</v>
      </c>
    </row>
    <row r="34" spans="1:7" x14ac:dyDescent="0.25">
      <c r="A34" s="1">
        <v>10</v>
      </c>
      <c r="B34" s="1">
        <v>98013.552717098879</v>
      </c>
      <c r="C34" s="1">
        <v>11507.447282901121</v>
      </c>
      <c r="D34" s="1">
        <v>0.81740870342194605</v>
      </c>
      <c r="F34" s="1">
        <v>86.363636363636374</v>
      </c>
      <c r="G34" s="1">
        <v>37931</v>
      </c>
    </row>
    <row r="35" spans="1:7" ht="15.75" thickBot="1" x14ac:dyDescent="0.3">
      <c r="A35" s="2">
        <v>11</v>
      </c>
      <c r="B35" s="2">
        <v>25440.608909932213</v>
      </c>
      <c r="C35" s="2">
        <v>-24818.608909932213</v>
      </c>
      <c r="D35" s="2">
        <v>-1.7629406792893467</v>
      </c>
      <c r="F35" s="2">
        <v>95.454545454545467</v>
      </c>
      <c r="G35" s="2">
        <v>109521</v>
      </c>
    </row>
  </sheetData>
  <sortState ref="G25:G35">
    <sortCondition ref="G25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F6" sqref="F6"/>
    </sheetView>
  </sheetViews>
  <sheetFormatPr defaultRowHeight="15" x14ac:dyDescent="0.25"/>
  <cols>
    <col min="1" max="1" width="16.28515625" customWidth="1"/>
    <col min="2" max="2" width="14.28515625" customWidth="1"/>
    <col min="3" max="3" width="8.42578125" customWidth="1"/>
  </cols>
  <sheetData>
    <row r="1" spans="1:3" x14ac:dyDescent="0.25">
      <c r="A1" s="7" t="s">
        <v>51</v>
      </c>
      <c r="B1" s="7" t="s">
        <v>52</v>
      </c>
      <c r="C1" s="7" t="s">
        <v>53</v>
      </c>
    </row>
    <row r="2" spans="1:3" x14ac:dyDescent="0.25">
      <c r="A2" s="6">
        <v>63</v>
      </c>
      <c r="B2">
        <v>1605</v>
      </c>
      <c r="C2">
        <v>35</v>
      </c>
    </row>
    <row r="3" spans="1:3" x14ac:dyDescent="0.25">
      <c r="A3" s="6">
        <v>65.099999999999994</v>
      </c>
      <c r="B3">
        <v>2489</v>
      </c>
      <c r="C3">
        <v>45</v>
      </c>
    </row>
    <row r="4" spans="1:3" x14ac:dyDescent="0.25">
      <c r="A4" s="6">
        <v>69.900000000000006</v>
      </c>
      <c r="B4">
        <v>1553</v>
      </c>
      <c r="C4">
        <v>20</v>
      </c>
    </row>
    <row r="5" spans="1:3" x14ac:dyDescent="0.25">
      <c r="A5" s="6">
        <v>76.8</v>
      </c>
      <c r="B5">
        <v>2404</v>
      </c>
      <c r="C5">
        <v>32</v>
      </c>
    </row>
    <row r="6" spans="1:3" x14ac:dyDescent="0.25">
      <c r="A6" s="6">
        <v>73.900000000000006</v>
      </c>
      <c r="B6">
        <v>1884</v>
      </c>
      <c r="C6">
        <v>25</v>
      </c>
    </row>
    <row r="7" spans="1:3" x14ac:dyDescent="0.25">
      <c r="A7" s="6">
        <v>77.900000000000006</v>
      </c>
      <c r="B7">
        <v>1558</v>
      </c>
      <c r="C7">
        <v>14</v>
      </c>
    </row>
    <row r="8" spans="1:3" x14ac:dyDescent="0.25">
      <c r="A8" s="6">
        <v>74.900000000000006</v>
      </c>
      <c r="B8">
        <v>1748</v>
      </c>
      <c r="C8">
        <v>8</v>
      </c>
    </row>
    <row r="9" spans="1:3" x14ac:dyDescent="0.25">
      <c r="A9" s="6">
        <v>78</v>
      </c>
      <c r="B9">
        <v>3105</v>
      </c>
      <c r="C9">
        <v>10</v>
      </c>
    </row>
    <row r="10" spans="1:3" x14ac:dyDescent="0.25">
      <c r="A10" s="6">
        <v>79</v>
      </c>
      <c r="B10">
        <v>1682</v>
      </c>
      <c r="C10">
        <v>28</v>
      </c>
    </row>
    <row r="11" spans="1:3" x14ac:dyDescent="0.25">
      <c r="A11" s="6">
        <v>83.4</v>
      </c>
      <c r="B11">
        <v>2470</v>
      </c>
      <c r="C11">
        <v>30</v>
      </c>
    </row>
    <row r="12" spans="1:3" x14ac:dyDescent="0.25">
      <c r="A12" s="6">
        <v>79.5</v>
      </c>
      <c r="B12">
        <v>1820</v>
      </c>
      <c r="C12">
        <v>2</v>
      </c>
    </row>
    <row r="13" spans="1:3" x14ac:dyDescent="0.25">
      <c r="A13" s="6">
        <v>83.9</v>
      </c>
      <c r="B13">
        <v>2143</v>
      </c>
      <c r="C13">
        <v>6</v>
      </c>
    </row>
    <row r="14" spans="1:3" x14ac:dyDescent="0.25">
      <c r="A14" s="6">
        <v>79.7</v>
      </c>
      <c r="B14">
        <v>2121</v>
      </c>
      <c r="C14">
        <v>14</v>
      </c>
    </row>
    <row r="15" spans="1:3" x14ac:dyDescent="0.25">
      <c r="A15" s="6">
        <v>84.5</v>
      </c>
      <c r="B15">
        <v>2485</v>
      </c>
      <c r="C15">
        <v>9</v>
      </c>
    </row>
    <row r="16" spans="1:3" x14ac:dyDescent="0.25">
      <c r="A16" s="6">
        <v>96</v>
      </c>
      <c r="B16">
        <v>2300</v>
      </c>
      <c r="C16">
        <v>19</v>
      </c>
    </row>
    <row r="17" spans="1:3" x14ac:dyDescent="0.25">
      <c r="A17" s="6">
        <v>109.5</v>
      </c>
      <c r="B17">
        <v>2714</v>
      </c>
      <c r="C17">
        <v>4</v>
      </c>
    </row>
    <row r="18" spans="1:3" x14ac:dyDescent="0.25">
      <c r="A18" s="6">
        <v>102.5</v>
      </c>
      <c r="B18">
        <v>2463</v>
      </c>
      <c r="C18">
        <v>5</v>
      </c>
    </row>
    <row r="19" spans="1:3" x14ac:dyDescent="0.25">
      <c r="A19" s="6">
        <v>121</v>
      </c>
      <c r="B19">
        <v>3076</v>
      </c>
      <c r="C19">
        <v>7</v>
      </c>
    </row>
    <row r="20" spans="1:3" x14ac:dyDescent="0.25">
      <c r="A20" s="6">
        <v>104.9</v>
      </c>
      <c r="B20">
        <v>3048</v>
      </c>
      <c r="C20">
        <v>3</v>
      </c>
    </row>
    <row r="21" spans="1:3" x14ac:dyDescent="0.25">
      <c r="A21" s="6">
        <v>128</v>
      </c>
      <c r="B21">
        <v>3267</v>
      </c>
      <c r="C21">
        <v>6</v>
      </c>
    </row>
    <row r="22" spans="1:3" x14ac:dyDescent="0.25">
      <c r="A22" s="6">
        <v>129</v>
      </c>
      <c r="B22">
        <v>3069</v>
      </c>
      <c r="C22">
        <v>10</v>
      </c>
    </row>
    <row r="23" spans="1:3" x14ac:dyDescent="0.25">
      <c r="A23" s="6">
        <v>117.9</v>
      </c>
      <c r="B23">
        <v>4765</v>
      </c>
      <c r="C23">
        <v>11</v>
      </c>
    </row>
    <row r="24" spans="1:3" x14ac:dyDescent="0.25">
      <c r="A24" s="6">
        <v>140</v>
      </c>
      <c r="B24">
        <v>4540</v>
      </c>
      <c r="C24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6" sqref="C6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 x14ac:dyDescent="0.25">
      <c r="A1" t="s">
        <v>3</v>
      </c>
    </row>
    <row r="2" spans="1:9" ht="15.75" thickBot="1" x14ac:dyDescent="0.3"/>
    <row r="3" spans="1:9" x14ac:dyDescent="0.25">
      <c r="A3" s="4" t="s">
        <v>4</v>
      </c>
      <c r="B3" s="4"/>
    </row>
    <row r="4" spans="1:9" x14ac:dyDescent="0.25">
      <c r="A4" s="1" t="s">
        <v>5</v>
      </c>
      <c r="B4" s="1">
        <v>0.86087268135131667</v>
      </c>
    </row>
    <row r="5" spans="1:9" x14ac:dyDescent="0.25">
      <c r="A5" s="1" t="s">
        <v>6</v>
      </c>
      <c r="B5" s="1">
        <v>0.74110177349700568</v>
      </c>
    </row>
    <row r="6" spans="1:9" x14ac:dyDescent="0.25">
      <c r="A6" s="1" t="s">
        <v>7</v>
      </c>
      <c r="B6" s="1">
        <v>0.7152119508467063</v>
      </c>
    </row>
    <row r="7" spans="1:9" x14ac:dyDescent="0.25">
      <c r="A7" s="1" t="s">
        <v>8</v>
      </c>
      <c r="B7" s="1">
        <v>11.960386673401699</v>
      </c>
    </row>
    <row r="8" spans="1:9" ht="15.75" thickBot="1" x14ac:dyDescent="0.3">
      <c r="A8" s="2" t="s">
        <v>9</v>
      </c>
      <c r="B8" s="2">
        <v>23</v>
      </c>
    </row>
    <row r="10" spans="1:9" ht="15.75" thickBot="1" x14ac:dyDescent="0.3">
      <c r="A10" t="s">
        <v>10</v>
      </c>
    </row>
    <row r="11" spans="1:9" x14ac:dyDescent="0.25">
      <c r="A11" s="3"/>
      <c r="B11" s="3" t="s">
        <v>15</v>
      </c>
      <c r="C11" s="3" t="s">
        <v>16</v>
      </c>
      <c r="D11" s="3" t="s">
        <v>17</v>
      </c>
      <c r="E11" s="3" t="s">
        <v>18</v>
      </c>
      <c r="F11" s="3" t="s">
        <v>19</v>
      </c>
    </row>
    <row r="12" spans="1:9" x14ac:dyDescent="0.25">
      <c r="A12" s="1" t="s">
        <v>11</v>
      </c>
      <c r="B12" s="1">
        <v>2</v>
      </c>
      <c r="C12" s="1">
        <v>8189.7230124543021</v>
      </c>
      <c r="D12" s="1">
        <v>4094.861506227151</v>
      </c>
      <c r="E12" s="1">
        <v>28.625216306316979</v>
      </c>
      <c r="F12" s="1">
        <v>1.3529780613617868E-6</v>
      </c>
    </row>
    <row r="13" spans="1:9" x14ac:dyDescent="0.25">
      <c r="A13" s="1" t="s">
        <v>12</v>
      </c>
      <c r="B13" s="1">
        <v>20</v>
      </c>
      <c r="C13" s="1">
        <v>2861.0169875456991</v>
      </c>
      <c r="D13" s="1">
        <v>143.05084937728495</v>
      </c>
      <c r="E13" s="1"/>
      <c r="F13" s="1"/>
    </row>
    <row r="14" spans="1:9" ht="15.75" thickBot="1" x14ac:dyDescent="0.3">
      <c r="A14" s="2" t="s">
        <v>13</v>
      </c>
      <c r="B14" s="2">
        <v>22</v>
      </c>
      <c r="C14" s="2">
        <v>11050.740000000002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20</v>
      </c>
      <c r="C16" s="3" t="s">
        <v>8</v>
      </c>
      <c r="D16" s="3" t="s">
        <v>21</v>
      </c>
      <c r="E16" s="3" t="s">
        <v>22</v>
      </c>
      <c r="F16" s="3" t="s">
        <v>23</v>
      </c>
      <c r="G16" s="3" t="s">
        <v>24</v>
      </c>
      <c r="H16" s="3" t="s">
        <v>25</v>
      </c>
      <c r="I16" s="3" t="s">
        <v>26</v>
      </c>
    </row>
    <row r="17" spans="1:9" x14ac:dyDescent="0.25">
      <c r="A17" s="1" t="s">
        <v>14</v>
      </c>
      <c r="B17" s="1">
        <v>57.350745855582232</v>
      </c>
      <c r="C17" s="1">
        <v>10.007151862418493</v>
      </c>
      <c r="D17" s="1">
        <v>5.7309758704632978</v>
      </c>
      <c r="E17" s="1">
        <v>1.3129807259844894E-5</v>
      </c>
      <c r="F17" s="1">
        <v>36.476192859338738</v>
      </c>
      <c r="G17" s="1">
        <v>78.225298851825727</v>
      </c>
      <c r="H17" s="1">
        <v>36.476192859338738</v>
      </c>
      <c r="I17" s="1">
        <v>78.225298851825727</v>
      </c>
    </row>
    <row r="18" spans="1:9" x14ac:dyDescent="0.25">
      <c r="A18" s="1" t="s">
        <v>52</v>
      </c>
      <c r="B18" s="1">
        <v>1.7718036224458188E-2</v>
      </c>
      <c r="C18" s="1">
        <v>3.145620113466213E-3</v>
      </c>
      <c r="D18" s="1">
        <v>5.6326052051257962</v>
      </c>
      <c r="E18" s="1">
        <v>1.6353543268793044E-5</v>
      </c>
      <c r="F18" s="1">
        <v>1.1156387648783364E-2</v>
      </c>
      <c r="G18" s="1">
        <v>2.4279684800133011E-2</v>
      </c>
      <c r="H18" s="1">
        <v>1.1156387648783364E-2</v>
      </c>
      <c r="I18" s="1">
        <v>2.4279684800133011E-2</v>
      </c>
    </row>
    <row r="19" spans="1:9" ht="15.75" thickBot="1" x14ac:dyDescent="0.3">
      <c r="A19" s="2" t="s">
        <v>53</v>
      </c>
      <c r="B19" s="2">
        <v>-0.66634794555647803</v>
      </c>
      <c r="C19" s="2">
        <v>0.22799670287389295</v>
      </c>
      <c r="D19" s="2">
        <v>-2.9226209728350376</v>
      </c>
      <c r="E19" s="2">
        <v>8.4176129164886312E-3</v>
      </c>
      <c r="F19" s="2">
        <v>-1.1419407338485548</v>
      </c>
      <c r="G19" s="2">
        <v>-0.19075515726440118</v>
      </c>
      <c r="H19" s="2">
        <v>-1.1419407338485548</v>
      </c>
      <c r="I19" s="2">
        <v>-0.19075515726440118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Prob 13.1</vt:lpstr>
      <vt:lpstr>13.1 Output</vt:lpstr>
      <vt:lpstr>Prob 13.5</vt:lpstr>
      <vt:lpstr>13.5 Output</vt:lpstr>
      <vt:lpstr>13.5 Output 1 indvar</vt:lpstr>
      <vt:lpstr>Table 13.1</vt:lpstr>
      <vt:lpstr>Fig 13.3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Holman</dc:creator>
  <cp:lastModifiedBy>Windows User</cp:lastModifiedBy>
  <dcterms:created xsi:type="dcterms:W3CDTF">2014-11-04T17:07:34Z</dcterms:created>
  <dcterms:modified xsi:type="dcterms:W3CDTF">2015-02-17T23:29:49Z</dcterms:modified>
</cp:coreProperties>
</file>